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H:\Desktop\Desktop\Έντυπα Ιστοσελίδας\2022\"/>
    </mc:Choice>
  </mc:AlternateContent>
  <xr:revisionPtr revIDLastSave="0" documentId="13_ncr:8001_{B1E9AA8E-F03A-4B0E-8DE1-E536970DCE73}" xr6:coauthVersionLast="47" xr6:coauthVersionMax="47" xr10:uidLastSave="{00000000-0000-0000-0000-000000000000}"/>
  <workbookProtection workbookPassword="EFE1" lockStructure="1"/>
  <bookViews>
    <workbookView xWindow="-120" yWindow="-120" windowWidth="29040" windowHeight="15840" xr2:uid="{00000000-000D-0000-FFFF-FFFF00000000}"/>
  </bookViews>
  <sheets>
    <sheet name="Υπολ Επιδ Αναπληρ Διορισμού" sheetId="3" r:id="rId1"/>
  </sheets>
  <definedNames>
    <definedName name="_xlnm.Print_Area" localSheetId="0">'Υπολ Επιδ Αναπληρ Διορισμού'!$A$1:$E$38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3" l="1"/>
  <c r="E6" i="3"/>
  <c r="D8" i="3" l="1"/>
  <c r="D9" i="3" s="1"/>
  <c r="E7" i="3"/>
  <c r="E8" i="3" l="1"/>
  <c r="E9" i="3" s="1"/>
  <c r="D12" i="3" s="1"/>
  <c r="D13" i="3" l="1"/>
  <c r="D14" i="3" s="1"/>
  <c r="E13" i="3"/>
  <c r="E14" i="3" s="1"/>
</calcChain>
</file>

<file path=xl/sharedStrings.xml><?xml version="1.0" encoding="utf-8"?>
<sst xmlns="http://schemas.openxmlformats.org/spreadsheetml/2006/main" count="106" uniqueCount="94">
  <si>
    <t>ΥΠΟΛΟΓΙΣΜΟΣ ΕΠΙΔΟΜΑΤΟΣ ΑΝΑΠΛΗΡΩΤΙΚΟΥ ΔΙΟΡΙΣΜΟΥ</t>
  </si>
  <si>
    <t>Κλίμακες/ Πάγιοι</t>
  </si>
  <si>
    <t>Ετήσιος Αρχικός Βασικός €</t>
  </si>
  <si>
    <t>ΟΝΟΜΑ ΥΠΑΛΛΗΛΟΥ</t>
  </si>
  <si>
    <t>Α.Κ.Α.</t>
  </si>
  <si>
    <t>Α.Δ.Τ.</t>
  </si>
  <si>
    <t>ΣΤΟΙΧΕΙΑ ΘΕΣΕΩΝ</t>
  </si>
  <si>
    <t xml:space="preserve"> ΥΦΙΣΤΑΜΕΝΗ</t>
  </si>
  <si>
    <t>ΑΝΑΠΛΗΡΩΤΗ</t>
  </si>
  <si>
    <t>Κλίμακα Θέσης:</t>
  </si>
  <si>
    <t>Ετήσιος Βασικός Μισθός:</t>
  </si>
  <si>
    <r>
      <rPr>
        <b/>
        <u/>
        <sz val="11"/>
        <color indexed="8"/>
        <rFont val="Arial"/>
        <family val="2"/>
        <charset val="161"/>
      </rPr>
      <t>Συν</t>
    </r>
    <r>
      <rPr>
        <b/>
        <sz val="11"/>
        <color indexed="8"/>
        <rFont val="Arial"/>
        <family val="2"/>
        <charset val="161"/>
      </rPr>
      <t xml:space="preserve"> Γενικές Αυξήσεις</t>
    </r>
  </si>
  <si>
    <t>Μισθοί Θέσεων</t>
  </si>
  <si>
    <t>Αναλογία Επιδόματος Αναπληρωτικού Διορισμού</t>
  </si>
  <si>
    <t>Ετήσιο Επίδομα Αναπληρωτικού Διορισμού</t>
  </si>
  <si>
    <t>Μηνιαίο Επίδομα Αναπληρωτικού Διορισμού</t>
  </si>
  <si>
    <t>ΤΟ ΕΝΤΥΠΟ ΝΑ ΧΡΗΣΙΜΟΠΟΙΕΙΤΑΙ ΜΟΝΟ ΓΙΑ ΣΚΟΠΟΥΣ ΕΛΕΓΧΟΥ ΤΩΝ ΥΠΟΛΟΓΙΣΜΩΝ</t>
  </si>
  <si>
    <t>A10</t>
  </si>
  <si>
    <t>A11</t>
  </si>
  <si>
    <t>A12</t>
  </si>
  <si>
    <t>A13</t>
  </si>
  <si>
    <t>A13-15</t>
  </si>
  <si>
    <t>A14</t>
  </si>
  <si>
    <t>A14-15</t>
  </si>
  <si>
    <t>A14-15(i)</t>
  </si>
  <si>
    <t>A15</t>
  </si>
  <si>
    <t/>
  </si>
  <si>
    <t xml:space="preserve"> </t>
  </si>
  <si>
    <t>Αναπληρωτής ΜΕ ΕΚΤΕΛΕΣΗ καθηκόντων της θέσης του</t>
  </si>
  <si>
    <t>1/3 Μισθού Θέσης Αναπληρωτή</t>
  </si>
  <si>
    <t>Αναπληρωτής ΧΩΡΙΣ ΕΚΤΕΛΕΣΗ καθηκόντων της θέσης του</t>
  </si>
  <si>
    <t>Ετήσιος Βασικός Μισθός Χωρίς Τιμάριθμο (Βασικός διά 4,0956)</t>
  </si>
  <si>
    <t>A13(71825)</t>
  </si>
  <si>
    <t>A13(i)</t>
  </si>
  <si>
    <t>A13(ii)</t>
  </si>
  <si>
    <t>A14(ii)</t>
  </si>
  <si>
    <t>A15(i)</t>
  </si>
  <si>
    <t>A16(i)</t>
  </si>
  <si>
    <t>Α8</t>
  </si>
  <si>
    <t>Α9</t>
  </si>
  <si>
    <t>Α9(i)</t>
  </si>
  <si>
    <t>Α9(ii)</t>
  </si>
  <si>
    <t>A10(i)</t>
  </si>
  <si>
    <t>A10(ii)</t>
  </si>
  <si>
    <t>Α11(ii)</t>
  </si>
  <si>
    <t>Α11(iii)</t>
  </si>
  <si>
    <r>
      <t>A11</t>
    </r>
    <r>
      <rPr>
        <b/>
        <vertAlign val="superscript"/>
        <sz val="11"/>
        <color theme="1"/>
        <rFont val="Calibri"/>
        <family val="2"/>
        <charset val="161"/>
        <scheme val="minor"/>
      </rPr>
      <t>(59664)</t>
    </r>
  </si>
  <si>
    <t>Α12(ii)</t>
  </si>
  <si>
    <r>
      <t>Α12</t>
    </r>
    <r>
      <rPr>
        <b/>
        <vertAlign val="superscript"/>
        <sz val="11"/>
        <color theme="1"/>
        <rFont val="Calibri"/>
        <family val="2"/>
        <charset val="161"/>
        <scheme val="minor"/>
      </rPr>
      <t>(63069)</t>
    </r>
  </si>
  <si>
    <r>
      <t>Α12</t>
    </r>
    <r>
      <rPr>
        <b/>
        <vertAlign val="superscript"/>
        <sz val="11"/>
        <color theme="1"/>
        <rFont val="Calibri"/>
        <family val="2"/>
        <charset val="161"/>
        <scheme val="minor"/>
      </rPr>
      <t>(48176)</t>
    </r>
  </si>
  <si>
    <t>Α13</t>
  </si>
  <si>
    <t>Α13(i)</t>
  </si>
  <si>
    <t>Α13(ii)</t>
  </si>
  <si>
    <r>
      <t>A13</t>
    </r>
    <r>
      <rPr>
        <b/>
        <vertAlign val="superscript"/>
        <sz val="11"/>
        <color theme="1"/>
        <rFont val="Calibri"/>
        <family val="2"/>
        <charset val="161"/>
        <scheme val="minor"/>
      </rPr>
      <t>(71825)</t>
    </r>
  </si>
  <si>
    <t>A14(i)</t>
  </si>
  <si>
    <t>Α15</t>
  </si>
  <si>
    <t>Α15(i)</t>
  </si>
  <si>
    <t>Α15(ii)</t>
  </si>
  <si>
    <t>Α16</t>
  </si>
  <si>
    <t>Α16(i)</t>
  </si>
  <si>
    <t>A1</t>
  </si>
  <si>
    <t>A2</t>
  </si>
  <si>
    <t>A3</t>
  </si>
  <si>
    <t>A4</t>
  </si>
  <si>
    <t>A5</t>
  </si>
  <si>
    <t>A5(ii)</t>
  </si>
  <si>
    <t>A5(iii)</t>
  </si>
  <si>
    <t>A6</t>
  </si>
  <si>
    <t>A6(ii)</t>
  </si>
  <si>
    <t>A7</t>
  </si>
  <si>
    <t>A7(ii)</t>
  </si>
  <si>
    <t>A7-28470</t>
  </si>
  <si>
    <t>U8</t>
  </si>
  <si>
    <t>U9</t>
  </si>
  <si>
    <t>U10</t>
  </si>
  <si>
    <t>U11</t>
  </si>
  <si>
    <t>U12</t>
  </si>
  <si>
    <t>U13</t>
  </si>
  <si>
    <t>U13+2</t>
  </si>
  <si>
    <t>X13</t>
  </si>
  <si>
    <t>X15</t>
  </si>
  <si>
    <t>A15(ii)</t>
  </si>
  <si>
    <t>ΕΤΟΙΜΑΣΤΗΚΕ ΑΠO: __________________________  ΕΛΕΓΧΘΗΚΕ ΑΠΟ: ________________________</t>
  </si>
  <si>
    <t>ΗΜΕΡΟΜΗΝΙΑ: ________________________                 ΗΜΕΡΟΜΗΝΙΑ: _______________________</t>
  </si>
  <si>
    <r>
      <t xml:space="preserve">ΥΠΟΛΟΓΙΣΜΟΣ ΕΠΙΔΟΜΑΤΟΣ ΑΝΑΠΛΗΡΩΤΙΚΟΥ ΔΙΟΡΙΣΜΟΥ ΑΠΟ </t>
    </r>
    <r>
      <rPr>
        <b/>
        <u/>
        <sz val="16"/>
        <color rgb="FFFF0000"/>
        <rFont val="Calibri"/>
        <family val="2"/>
        <charset val="161"/>
        <scheme val="minor"/>
      </rPr>
      <t>1/7/18 - ………</t>
    </r>
  </si>
  <si>
    <t>F89161</t>
  </si>
  <si>
    <t>F92858</t>
  </si>
  <si>
    <t>F96491</t>
  </si>
  <si>
    <t>F96665</t>
  </si>
  <si>
    <t>F126237</t>
  </si>
  <si>
    <t>F104206</t>
  </si>
  <si>
    <t>F98325</t>
  </si>
  <si>
    <t>F89308</t>
  </si>
  <si>
    <t>F82045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</si>
</sst>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 #,##0;[Red]\-[$€-2]\ #,##0"/>
    <numFmt numFmtId="165" formatCode="0.000%"/>
    <numFmt numFmtId="166" formatCode="[$€-2]\ #,##0.00;[Red]\-[$€-2]\ #,##0.00"/>
  </numFmts>
  <fonts count="23" x14ac:knownFonts="1">
    <font>
      <sz val="11"/>
      <color theme="1"/>
      <name val="Calibri"/>
      <family val="2"/>
      <charset val="1"/>
      <scheme val="minor"/>
    </font>
    <font>
      <sz val="11"/>
      <color theme="1"/>
      <name val="Arial"/>
      <family val="2"/>
      <charset val="161"/>
    </font>
    <font>
      <b/>
      <sz val="14"/>
      <color theme="1"/>
      <name val="Arial"/>
      <family val="2"/>
      <charset val="161"/>
    </font>
    <font>
      <b/>
      <sz val="11"/>
      <color theme="1"/>
      <name val="Arial"/>
      <family val="2"/>
      <charset val="161"/>
    </font>
    <font>
      <b/>
      <sz val="10"/>
      <name val="Arial"/>
      <family val="2"/>
    </font>
    <font>
      <b/>
      <u/>
      <sz val="14"/>
      <color theme="1"/>
      <name val="Arial"/>
      <family val="2"/>
      <charset val="161"/>
    </font>
    <font>
      <b/>
      <sz val="12"/>
      <color theme="1"/>
      <name val="Arial"/>
      <family val="2"/>
      <charset val="161"/>
    </font>
    <font>
      <sz val="12"/>
      <name val="Arial"/>
      <family val="2"/>
    </font>
    <font>
      <b/>
      <sz val="11"/>
      <color indexed="8"/>
      <name val="Arial"/>
      <family val="2"/>
      <charset val="161"/>
    </font>
    <font>
      <b/>
      <u/>
      <sz val="11"/>
      <color indexed="8"/>
      <name val="Arial"/>
      <family val="2"/>
      <charset val="161"/>
    </font>
    <font>
      <b/>
      <sz val="11"/>
      <name val="Arial"/>
      <family val="2"/>
      <charset val="161"/>
    </font>
    <font>
      <b/>
      <sz val="9"/>
      <color theme="1"/>
      <name val="Arial"/>
      <family val="2"/>
      <charset val="161"/>
    </font>
    <font>
      <b/>
      <sz val="10"/>
      <color theme="1"/>
      <name val="Arial"/>
      <family val="2"/>
      <charset val="161"/>
    </font>
    <font>
      <b/>
      <u/>
      <sz val="11"/>
      <color rgb="FFFF0000"/>
      <name val="Arial"/>
      <family val="2"/>
      <charset val="161"/>
    </font>
    <font>
      <b/>
      <sz val="11"/>
      <color theme="1"/>
      <name val="Calibri"/>
      <family val="2"/>
      <charset val="161"/>
      <scheme val="minor"/>
    </font>
    <font>
      <sz val="11"/>
      <color theme="1"/>
      <name val="Calibri"/>
      <family val="2"/>
      <charset val="161"/>
      <scheme val="minor"/>
    </font>
    <font>
      <b/>
      <sz val="11"/>
      <color rgb="FF000000"/>
      <name val="Arial"/>
      <family val="2"/>
      <charset val="161"/>
    </font>
    <font>
      <sz val="11"/>
      <color rgb="FF000000"/>
      <name val="Arial"/>
      <family val="2"/>
      <charset val="161"/>
    </font>
    <font>
      <b/>
      <vertAlign val="superscript"/>
      <sz val="11"/>
      <color theme="1"/>
      <name val="Calibri"/>
      <family val="2"/>
      <charset val="161"/>
      <scheme val="minor"/>
    </font>
    <font>
      <b/>
      <sz val="10"/>
      <color theme="1"/>
      <name val="Calibri"/>
      <family val="2"/>
      <charset val="161"/>
      <scheme val="minor"/>
    </font>
    <font>
      <b/>
      <u/>
      <sz val="12"/>
      <color theme="1"/>
      <name val="Arial"/>
      <family val="2"/>
      <charset val="161"/>
    </font>
    <font>
      <b/>
      <sz val="16"/>
      <color theme="1"/>
      <name val="Calibri"/>
      <family val="2"/>
      <charset val="161"/>
      <scheme val="minor"/>
    </font>
    <font>
      <b/>
      <u/>
      <sz val="16"/>
      <color rgb="FFFF0000"/>
      <name val="Calibri"/>
      <family val="2"/>
      <charset val="161"/>
      <scheme val="minor"/>
    </font>
  </fonts>
  <fills count="7">
    <fill>
      <patternFill patternType="none"/>
    </fill>
    <fill>
      <patternFill patternType="gray125"/>
    </fill>
    <fill>
      <patternFill patternType="solid">
        <fgColor rgb="FFFFFFCC"/>
        <bgColor indexed="64"/>
      </patternFill>
    </fill>
    <fill>
      <patternFill patternType="solid">
        <fgColor indexed="55"/>
        <bgColor indexed="64"/>
      </patternFill>
    </fill>
    <fill>
      <patternFill patternType="solid">
        <fgColor rgb="FFCCFFCC"/>
        <bgColor indexed="64"/>
      </patternFill>
    </fill>
    <fill>
      <patternFill patternType="solid">
        <fgColor theme="0"/>
        <bgColor indexed="64"/>
      </patternFill>
    </fill>
    <fill>
      <patternFill patternType="solid">
        <fgColor rgb="FFEAEAEA"/>
        <bgColor indexed="64"/>
      </patternFill>
    </fill>
  </fills>
  <borders count="3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85">
    <xf numFmtId="0" fontId="0" fillId="0" borderId="0" xfId="0"/>
    <xf numFmtId="0" fontId="3" fillId="0" borderId="0" xfId="1" applyFont="1" applyProtection="1">
      <protection hidden="1"/>
    </xf>
    <xf numFmtId="3" fontId="4" fillId="3" borderId="4" xfId="1" applyNumberFormat="1" applyFont="1" applyFill="1" applyBorder="1" applyAlignment="1" applyProtection="1">
      <alignment horizontal="center" vertical="justify"/>
      <protection hidden="1"/>
    </xf>
    <xf numFmtId="0" fontId="2" fillId="2" borderId="6" xfId="1" applyFont="1" applyFill="1" applyBorder="1" applyAlignment="1" applyProtection="1">
      <alignment horizontal="center" vertical="center"/>
      <protection hidden="1"/>
    </xf>
    <xf numFmtId="0" fontId="5" fillId="2" borderId="7" xfId="1" applyFont="1" applyFill="1" applyBorder="1" applyAlignment="1" applyProtection="1">
      <alignment horizontal="center" vertical="center"/>
      <protection hidden="1"/>
    </xf>
    <xf numFmtId="0" fontId="5" fillId="2" borderId="8" xfId="1" applyFont="1" applyFill="1" applyBorder="1" applyAlignment="1" applyProtection="1">
      <alignment horizontal="center" vertical="center"/>
      <protection hidden="1"/>
    </xf>
    <xf numFmtId="0" fontId="2" fillId="4" borderId="0" xfId="1" applyFont="1" applyFill="1" applyAlignment="1" applyProtection="1">
      <alignment horizontal="center" vertical="center"/>
      <protection locked="0"/>
    </xf>
    <xf numFmtId="0" fontId="2" fillId="4" borderId="10" xfId="1" applyFont="1" applyFill="1" applyBorder="1" applyAlignment="1" applyProtection="1">
      <alignment horizontal="center" vertical="center"/>
      <protection locked="0"/>
    </xf>
    <xf numFmtId="0" fontId="2" fillId="4" borderId="11" xfId="1" applyFont="1" applyFill="1" applyBorder="1" applyAlignment="1" applyProtection="1">
      <alignment horizontal="center" vertical="center"/>
      <protection locked="0"/>
    </xf>
    <xf numFmtId="0" fontId="6" fillId="2" borderId="13" xfId="1" applyFont="1" applyFill="1" applyBorder="1" applyAlignment="1" applyProtection="1">
      <alignment horizontal="left" vertical="center"/>
      <protection hidden="1"/>
    </xf>
    <xf numFmtId="0" fontId="3" fillId="2" borderId="14" xfId="1" applyFont="1" applyFill="1" applyBorder="1" applyAlignment="1" applyProtection="1">
      <alignment horizontal="center" vertical="center"/>
      <protection hidden="1"/>
    </xf>
    <xf numFmtId="0" fontId="3" fillId="2" borderId="15" xfId="1" applyFont="1" applyFill="1" applyBorder="1" applyAlignment="1" applyProtection="1">
      <alignment horizontal="center" vertical="center"/>
      <protection hidden="1"/>
    </xf>
    <xf numFmtId="3" fontId="4" fillId="5" borderId="4" xfId="1" applyNumberFormat="1" applyFont="1" applyFill="1" applyBorder="1" applyAlignment="1" applyProtection="1">
      <alignment horizontal="center" vertical="justify"/>
      <protection hidden="1"/>
    </xf>
    <xf numFmtId="0" fontId="3" fillId="2" borderId="18" xfId="1" applyFont="1" applyFill="1" applyBorder="1" applyAlignment="1" applyProtection="1">
      <alignment horizontal="center" vertical="center"/>
      <protection hidden="1"/>
    </xf>
    <xf numFmtId="0" fontId="3" fillId="4" borderId="18" xfId="1" applyFont="1" applyFill="1" applyBorder="1" applyAlignment="1" applyProtection="1">
      <alignment horizontal="center" vertical="center"/>
      <protection locked="0"/>
    </xf>
    <xf numFmtId="0" fontId="3" fillId="4" borderId="19" xfId="1" applyFont="1" applyFill="1" applyBorder="1" applyAlignment="1" applyProtection="1">
      <alignment horizontal="center" vertical="center"/>
      <protection locked="0"/>
    </xf>
    <xf numFmtId="3" fontId="7" fillId="0" borderId="4" xfId="1" applyNumberFormat="1" applyFont="1" applyBorder="1" applyAlignment="1" applyProtection="1">
      <alignment vertical="center"/>
      <protection hidden="1"/>
    </xf>
    <xf numFmtId="164" fontId="3" fillId="4" borderId="4" xfId="1" applyNumberFormat="1" applyFont="1" applyFill="1" applyBorder="1" applyAlignment="1" applyProtection="1">
      <alignment horizontal="center" vertical="center"/>
      <protection locked="0"/>
    </xf>
    <xf numFmtId="164" fontId="3" fillId="2" borderId="22" xfId="1" applyNumberFormat="1" applyFont="1" applyFill="1" applyBorder="1" applyAlignment="1" applyProtection="1">
      <alignment horizontal="center" vertical="center"/>
      <protection hidden="1"/>
    </xf>
    <xf numFmtId="4" fontId="3" fillId="2" borderId="4" xfId="1" applyNumberFormat="1" applyFont="1" applyFill="1" applyBorder="1" applyAlignment="1" applyProtection="1">
      <alignment horizontal="center" vertical="center"/>
      <protection hidden="1"/>
    </xf>
    <xf numFmtId="4" fontId="3" fillId="2" borderId="22" xfId="1" applyNumberFormat="1" applyFont="1" applyFill="1" applyBorder="1" applyAlignment="1" applyProtection="1">
      <alignment horizontal="center" vertical="center"/>
      <protection hidden="1"/>
    </xf>
    <xf numFmtId="0" fontId="8" fillId="2" borderId="20" xfId="1" applyFont="1" applyFill="1" applyBorder="1" applyAlignment="1" applyProtection="1">
      <alignment horizontal="left" vertical="center"/>
      <protection hidden="1"/>
    </xf>
    <xf numFmtId="165" fontId="10" fillId="2" borderId="21" xfId="1" applyNumberFormat="1" applyFont="1" applyFill="1" applyBorder="1" applyAlignment="1" applyProtection="1">
      <alignment horizontal="center"/>
      <protection hidden="1"/>
    </xf>
    <xf numFmtId="165" fontId="3" fillId="2" borderId="21" xfId="1" applyNumberFormat="1" applyFont="1" applyFill="1" applyBorder="1" applyAlignment="1" applyProtection="1">
      <alignment horizontal="center"/>
      <protection hidden="1"/>
    </xf>
    <xf numFmtId="166" fontId="3" fillId="2" borderId="25" xfId="1" applyNumberFormat="1" applyFont="1" applyFill="1" applyBorder="1" applyAlignment="1" applyProtection="1">
      <alignment horizontal="center" vertical="center"/>
      <protection hidden="1"/>
    </xf>
    <xf numFmtId="166" fontId="3" fillId="2" borderId="26" xfId="1" applyNumberFormat="1" applyFont="1" applyFill="1" applyBorder="1" applyAlignment="1" applyProtection="1">
      <alignment horizontal="center" vertical="center"/>
      <protection hidden="1"/>
    </xf>
    <xf numFmtId="166" fontId="11" fillId="2" borderId="30" xfId="1" applyNumberFormat="1" applyFont="1" applyFill="1" applyBorder="1" applyAlignment="1" applyProtection="1">
      <alignment horizontal="center" vertical="center" wrapText="1"/>
      <protection hidden="1"/>
    </xf>
    <xf numFmtId="166" fontId="12" fillId="2" borderId="18" xfId="1" applyNumberFormat="1" applyFont="1" applyFill="1" applyBorder="1" applyAlignment="1" applyProtection="1">
      <alignment horizontal="center" vertical="center" wrapText="1"/>
      <protection hidden="1"/>
    </xf>
    <xf numFmtId="166" fontId="12" fillId="2" borderId="31" xfId="1" applyNumberFormat="1" applyFont="1" applyFill="1" applyBorder="1" applyAlignment="1" applyProtection="1">
      <alignment horizontal="center" vertical="center" wrapText="1"/>
      <protection hidden="1"/>
    </xf>
    <xf numFmtId="166" fontId="3" fillId="2" borderId="4" xfId="1" applyNumberFormat="1" applyFont="1" applyFill="1" applyBorder="1" applyAlignment="1" applyProtection="1">
      <alignment horizontal="center" vertical="center" wrapText="1"/>
      <protection hidden="1"/>
    </xf>
    <xf numFmtId="166" fontId="3" fillId="2" borderId="32" xfId="1" applyNumberFormat="1" applyFont="1" applyFill="1" applyBorder="1" applyAlignment="1" applyProtection="1">
      <alignment horizontal="center" vertical="center"/>
      <protection hidden="1"/>
    </xf>
    <xf numFmtId="166" fontId="3" fillId="2" borderId="25" xfId="1" applyNumberFormat="1" applyFont="1" applyFill="1" applyBorder="1" applyAlignment="1" applyProtection="1">
      <alignment horizontal="center" vertical="center" wrapText="1"/>
      <protection hidden="1"/>
    </xf>
    <xf numFmtId="166" fontId="3" fillId="2" borderId="33" xfId="1" applyNumberFormat="1" applyFont="1" applyFill="1" applyBorder="1" applyAlignment="1" applyProtection="1">
      <alignment horizontal="center" vertical="center"/>
      <protection hidden="1"/>
    </xf>
    <xf numFmtId="0" fontId="3" fillId="5" borderId="0" xfId="1" applyFont="1" applyFill="1" applyProtection="1">
      <protection hidden="1"/>
    </xf>
    <xf numFmtId="0" fontId="16" fillId="4" borderId="38" xfId="0" applyFont="1" applyFill="1" applyBorder="1" applyAlignment="1">
      <alignment horizontal="center"/>
    </xf>
    <xf numFmtId="0" fontId="17" fillId="0" borderId="0" xfId="0" applyFont="1" applyAlignment="1">
      <alignment horizontal="right"/>
    </xf>
    <xf numFmtId="0" fontId="15" fillId="0" borderId="0" xfId="0" applyFont="1"/>
    <xf numFmtId="0" fontId="3" fillId="2" borderId="21" xfId="1" applyFont="1" applyFill="1" applyBorder="1" applyAlignment="1" applyProtection="1">
      <alignment horizontal="left" vertical="center"/>
      <protection hidden="1"/>
    </xf>
    <xf numFmtId="0" fontId="3" fillId="2" borderId="24" xfId="1" applyFont="1" applyFill="1" applyBorder="1" applyAlignment="1" applyProtection="1">
      <alignment horizontal="left" vertical="center"/>
      <protection hidden="1"/>
    </xf>
    <xf numFmtId="0" fontId="3" fillId="2" borderId="17" xfId="1" applyFont="1" applyFill="1" applyBorder="1" applyAlignment="1" applyProtection="1">
      <alignment horizontal="left" vertical="center" wrapText="1"/>
      <protection hidden="1"/>
    </xf>
    <xf numFmtId="0" fontId="3" fillId="2" borderId="21" xfId="1" applyFont="1" applyFill="1" applyBorder="1" applyAlignment="1" applyProtection="1">
      <alignment horizontal="left" vertical="center" wrapText="1"/>
      <protection hidden="1"/>
    </xf>
    <xf numFmtId="0" fontId="4" fillId="3" borderId="4" xfId="1" applyFont="1" applyFill="1" applyBorder="1" applyAlignment="1" applyProtection="1">
      <alignment horizontal="left" vertical="justify"/>
      <protection hidden="1"/>
    </xf>
    <xf numFmtId="0" fontId="4" fillId="5" borderId="4" xfId="1" applyFont="1" applyFill="1" applyBorder="1" applyAlignment="1" applyProtection="1">
      <alignment horizontal="left" vertical="justify"/>
      <protection hidden="1"/>
    </xf>
    <xf numFmtId="0" fontId="0" fillId="0" borderId="0" xfId="0" applyAlignment="1">
      <alignment horizontal="left"/>
    </xf>
    <xf numFmtId="0" fontId="14" fillId="0" borderId="34" xfId="0" applyFont="1" applyBorder="1" applyAlignment="1">
      <alignment horizontal="left"/>
    </xf>
    <xf numFmtId="0" fontId="14" fillId="0" borderId="38" xfId="0" applyFont="1" applyBorder="1" applyAlignment="1">
      <alignment horizontal="left"/>
    </xf>
    <xf numFmtId="0" fontId="14" fillId="0" borderId="9" xfId="0" applyFont="1" applyBorder="1" applyAlignment="1">
      <alignment horizontal="left"/>
    </xf>
    <xf numFmtId="0" fontId="3" fillId="0" borderId="0" xfId="1" applyFont="1" applyAlignment="1" applyProtection="1">
      <alignment horizontal="left"/>
      <protection hidden="1"/>
    </xf>
    <xf numFmtId="0" fontId="14" fillId="0" borderId="0" xfId="0" applyFont="1"/>
    <xf numFmtId="0" fontId="14" fillId="0" borderId="0" xfId="0" applyFont="1" applyAlignment="1">
      <alignment horizontal="center"/>
    </xf>
    <xf numFmtId="4" fontId="19" fillId="6" borderId="0" xfId="0" applyNumberFormat="1" applyFont="1" applyFill="1" applyAlignment="1">
      <alignment horizontal="center" wrapText="1"/>
    </xf>
    <xf numFmtId="0" fontId="1" fillId="0" borderId="0" xfId="1" applyProtection="1">
      <protection hidden="1"/>
    </xf>
    <xf numFmtId="0" fontId="3" fillId="2" borderId="20" xfId="1" applyFont="1" applyFill="1" applyBorder="1" applyAlignment="1" applyProtection="1">
      <alignment horizontal="left" vertical="center"/>
      <protection hidden="1"/>
    </xf>
    <xf numFmtId="0" fontId="3" fillId="2" borderId="21" xfId="1" applyFont="1" applyFill="1" applyBorder="1" applyAlignment="1" applyProtection="1">
      <alignment horizontal="left" vertical="center"/>
      <protection hidden="1"/>
    </xf>
    <xf numFmtId="0" fontId="21" fillId="2" borderId="1" xfId="1" applyFont="1" applyFill="1" applyBorder="1" applyAlignment="1" applyProtection="1">
      <alignment horizontal="center" vertical="center"/>
      <protection hidden="1"/>
    </xf>
    <xf numFmtId="0" fontId="21" fillId="2" borderId="2" xfId="1" applyFont="1" applyFill="1" applyBorder="1" applyAlignment="1" applyProtection="1">
      <alignment horizontal="center" vertical="center"/>
      <protection hidden="1"/>
    </xf>
    <xf numFmtId="0" fontId="21" fillId="2" borderId="3" xfId="1" applyFont="1" applyFill="1" applyBorder="1" applyAlignment="1" applyProtection="1">
      <alignment horizontal="center" vertical="center"/>
      <protection hidden="1"/>
    </xf>
    <xf numFmtId="0" fontId="20" fillId="2" borderId="5" xfId="1" applyFont="1" applyFill="1" applyBorder="1" applyAlignment="1" applyProtection="1">
      <alignment horizontal="left" vertical="center"/>
      <protection hidden="1"/>
    </xf>
    <xf numFmtId="0" fontId="6" fillId="2" borderId="6" xfId="1" applyFont="1" applyFill="1" applyBorder="1" applyAlignment="1" applyProtection="1">
      <alignment horizontal="left" vertical="center"/>
      <protection hidden="1"/>
    </xf>
    <xf numFmtId="0" fontId="2" fillId="4" borderId="9" xfId="1" applyFont="1" applyFill="1" applyBorder="1" applyAlignment="1" applyProtection="1">
      <alignment horizontal="left" vertical="center"/>
      <protection locked="0"/>
    </xf>
    <xf numFmtId="0" fontId="2" fillId="4" borderId="0" xfId="1" applyFont="1" applyFill="1" applyAlignment="1" applyProtection="1">
      <alignment horizontal="left" vertical="center"/>
      <protection locked="0"/>
    </xf>
    <xf numFmtId="0" fontId="3" fillId="2" borderId="12" xfId="1" applyFont="1" applyFill="1" applyBorder="1" applyAlignment="1" applyProtection="1">
      <alignment horizontal="left" vertical="center"/>
      <protection hidden="1"/>
    </xf>
    <xf numFmtId="0" fontId="3" fillId="2" borderId="13" xfId="1" applyFont="1" applyFill="1" applyBorder="1" applyAlignment="1" applyProtection="1">
      <alignment horizontal="left" vertical="center"/>
      <protection hidden="1"/>
    </xf>
    <xf numFmtId="0" fontId="3" fillId="2" borderId="16" xfId="1" applyFont="1" applyFill="1" applyBorder="1" applyAlignment="1" applyProtection="1">
      <alignment horizontal="left" vertical="center"/>
      <protection hidden="1"/>
    </xf>
    <xf numFmtId="0" fontId="3" fillId="2" borderId="17" xfId="1" applyFont="1" applyFill="1" applyBorder="1" applyAlignment="1" applyProtection="1">
      <alignment horizontal="left" vertical="center"/>
      <protection hidden="1"/>
    </xf>
    <xf numFmtId="0" fontId="3" fillId="2" borderId="23" xfId="1" applyFont="1" applyFill="1" applyBorder="1" applyAlignment="1" applyProtection="1">
      <alignment horizontal="left" vertical="center"/>
      <protection hidden="1"/>
    </xf>
    <xf numFmtId="0" fontId="3" fillId="2" borderId="24" xfId="1" applyFont="1" applyFill="1" applyBorder="1" applyAlignment="1" applyProtection="1">
      <alignment horizontal="left" vertical="center"/>
      <protection hidden="1"/>
    </xf>
    <xf numFmtId="0" fontId="3" fillId="5" borderId="34" xfId="1" applyFont="1" applyFill="1" applyBorder="1" applyAlignment="1" applyProtection="1">
      <alignment horizontal="center"/>
      <protection hidden="1"/>
    </xf>
    <xf numFmtId="0" fontId="3" fillId="5" borderId="35" xfId="1" applyFont="1" applyFill="1" applyBorder="1" applyAlignment="1" applyProtection="1">
      <alignment horizontal="center"/>
      <protection hidden="1"/>
    </xf>
    <xf numFmtId="0" fontId="3" fillId="5" borderId="36" xfId="1" applyFont="1" applyFill="1" applyBorder="1" applyAlignment="1" applyProtection="1">
      <alignment horizontal="center"/>
      <protection hidden="1"/>
    </xf>
    <xf numFmtId="0" fontId="13" fillId="2" borderId="12" xfId="1" applyFont="1" applyFill="1" applyBorder="1" applyAlignment="1" applyProtection="1">
      <alignment horizontal="center" vertical="center"/>
      <protection hidden="1"/>
    </xf>
    <xf numFmtId="0" fontId="13" fillId="2" borderId="37" xfId="1" applyFont="1" applyFill="1" applyBorder="1" applyAlignment="1" applyProtection="1">
      <alignment horizontal="center" vertical="center"/>
      <protection hidden="1"/>
    </xf>
    <xf numFmtId="0" fontId="13" fillId="2" borderId="30" xfId="1" applyFont="1" applyFill="1" applyBorder="1" applyAlignment="1" applyProtection="1">
      <alignment horizontal="center" vertical="center"/>
      <protection hidden="1"/>
    </xf>
    <xf numFmtId="0" fontId="3" fillId="5" borderId="27" xfId="1" applyFont="1" applyFill="1" applyBorder="1" applyAlignment="1" applyProtection="1">
      <alignment horizontal="center" vertical="center"/>
      <protection hidden="1"/>
    </xf>
    <xf numFmtId="0" fontId="3" fillId="5" borderId="28" xfId="1" applyFont="1" applyFill="1" applyBorder="1" applyAlignment="1" applyProtection="1">
      <alignment horizontal="center" vertical="center"/>
      <protection hidden="1"/>
    </xf>
    <xf numFmtId="0" fontId="3" fillId="5" borderId="29" xfId="1" applyFont="1" applyFill="1" applyBorder="1" applyAlignment="1" applyProtection="1">
      <alignment horizontal="center" vertical="center"/>
      <protection hidden="1"/>
    </xf>
    <xf numFmtId="0" fontId="3" fillId="2" borderId="16" xfId="1" applyFont="1" applyFill="1" applyBorder="1" applyAlignment="1" applyProtection="1">
      <alignment horizontal="left" vertical="center" wrapText="1"/>
      <protection hidden="1"/>
    </xf>
    <xf numFmtId="0" fontId="3" fillId="2" borderId="17" xfId="1" applyFont="1" applyFill="1" applyBorder="1" applyAlignment="1" applyProtection="1">
      <alignment horizontal="left" vertical="center" wrapText="1"/>
      <protection hidden="1"/>
    </xf>
    <xf numFmtId="0" fontId="3" fillId="2" borderId="20" xfId="1" applyFont="1" applyFill="1" applyBorder="1" applyAlignment="1" applyProtection="1">
      <alignment horizontal="left" vertical="center" wrapText="1"/>
      <protection hidden="1"/>
    </xf>
    <xf numFmtId="0" fontId="3" fillId="2" borderId="21" xfId="1" applyFont="1" applyFill="1" applyBorder="1" applyAlignment="1" applyProtection="1">
      <alignment horizontal="left" vertical="center" wrapText="1"/>
      <protection hidden="1"/>
    </xf>
    <xf numFmtId="3" fontId="0" fillId="0" borderId="0" xfId="0" applyNumberFormat="1" applyAlignment="1">
      <alignment horizontal="center"/>
    </xf>
    <xf numFmtId="0" fontId="14" fillId="0" borderId="35" xfId="0" applyFont="1" applyBorder="1" applyAlignment="1">
      <alignment horizontal="center"/>
    </xf>
    <xf numFmtId="3" fontId="0" fillId="0" borderId="35" xfId="0" applyNumberFormat="1" applyBorder="1" applyAlignment="1">
      <alignment horizontal="center"/>
    </xf>
    <xf numFmtId="0" fontId="14" fillId="0" borderId="0" xfId="0" applyFont="1" applyAlignment="1">
      <alignment horizontal="left"/>
    </xf>
    <xf numFmtId="0" fontId="14" fillId="0" borderId="35" xfId="0" applyFont="1" applyBorder="1" applyAlignment="1">
      <alignment horizontal="left"/>
    </xf>
  </cellXfs>
  <cellStyles count="2">
    <cellStyle name="Normal" xfId="0" builtinId="0"/>
    <cellStyle name="Normal 2" xfId="1" xr:uid="{00000000-0005-0000-0000-000001000000}"/>
  </cellStyles>
  <dxfs count="5">
    <dxf>
      <fill>
        <patternFill>
          <bgColor theme="3" tint="0.59996337778862885"/>
        </patternFill>
      </fill>
    </dxf>
    <dxf>
      <fill>
        <patternFill>
          <bgColor rgb="FFFFCCCC"/>
        </patternFill>
      </fill>
    </dxf>
    <dxf>
      <fill>
        <patternFill>
          <bgColor rgb="FFFFCCCC"/>
        </patternFill>
      </fill>
    </dxf>
    <dxf>
      <fill>
        <patternFill>
          <bgColor rgb="FFFFCCCC"/>
        </patternFill>
      </fill>
    </dxf>
    <dxf>
      <fill>
        <patternFill>
          <bgColor theme="3"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1"/>
  <sheetViews>
    <sheetView tabSelected="1" zoomScaleNormal="100" workbookViewId="0">
      <selection activeCell="A29" sqref="A29"/>
    </sheetView>
  </sheetViews>
  <sheetFormatPr defaultRowHeight="15" x14ac:dyDescent="0.25"/>
  <cols>
    <col min="1" max="1" width="56.42578125" style="1" customWidth="1"/>
    <col min="2" max="2" width="9" style="1" customWidth="1"/>
    <col min="3" max="3" width="2.28515625" style="1" hidden="1" customWidth="1"/>
    <col min="4" max="4" width="16.5703125" style="1" customWidth="1"/>
    <col min="5" max="5" width="18" style="1" customWidth="1"/>
    <col min="6" max="6" width="10.28515625" style="1" customWidth="1"/>
    <col min="7" max="7" width="16.28515625" style="47" hidden="1" customWidth="1"/>
    <col min="8" max="8" width="16.5703125" style="1" hidden="1" customWidth="1"/>
    <col min="9" max="10" width="9.140625" style="1" hidden="1" customWidth="1"/>
    <col min="11" max="256" width="9.140625" style="1"/>
    <col min="257" max="257" width="55.140625" style="1" customWidth="1"/>
    <col min="258" max="258" width="9" style="1" customWidth="1"/>
    <col min="259" max="259" width="0" style="1" hidden="1" customWidth="1"/>
    <col min="260" max="260" width="16.5703125" style="1" customWidth="1"/>
    <col min="261" max="261" width="18" style="1" customWidth="1"/>
    <col min="262" max="264" width="0" style="1" hidden="1" customWidth="1"/>
    <col min="265" max="512" width="9.140625" style="1"/>
    <col min="513" max="513" width="55.140625" style="1" customWidth="1"/>
    <col min="514" max="514" width="9" style="1" customWidth="1"/>
    <col min="515" max="515" width="0" style="1" hidden="1" customWidth="1"/>
    <col min="516" max="516" width="16.5703125" style="1" customWidth="1"/>
    <col min="517" max="517" width="18" style="1" customWidth="1"/>
    <col min="518" max="520" width="0" style="1" hidden="1" customWidth="1"/>
    <col min="521" max="768" width="9.140625" style="1"/>
    <col min="769" max="769" width="55.140625" style="1" customWidth="1"/>
    <col min="770" max="770" width="9" style="1" customWidth="1"/>
    <col min="771" max="771" width="0" style="1" hidden="1" customWidth="1"/>
    <col min="772" max="772" width="16.5703125" style="1" customWidth="1"/>
    <col min="773" max="773" width="18" style="1" customWidth="1"/>
    <col min="774" max="776" width="0" style="1" hidden="1" customWidth="1"/>
    <col min="777" max="1024" width="9.140625" style="1"/>
    <col min="1025" max="1025" width="55.140625" style="1" customWidth="1"/>
    <col min="1026" max="1026" width="9" style="1" customWidth="1"/>
    <col min="1027" max="1027" width="0" style="1" hidden="1" customWidth="1"/>
    <col min="1028" max="1028" width="16.5703125" style="1" customWidth="1"/>
    <col min="1029" max="1029" width="18" style="1" customWidth="1"/>
    <col min="1030" max="1032" width="0" style="1" hidden="1" customWidth="1"/>
    <col min="1033" max="1280" width="9.140625" style="1"/>
    <col min="1281" max="1281" width="55.140625" style="1" customWidth="1"/>
    <col min="1282" max="1282" width="9" style="1" customWidth="1"/>
    <col min="1283" max="1283" width="0" style="1" hidden="1" customWidth="1"/>
    <col min="1284" max="1284" width="16.5703125" style="1" customWidth="1"/>
    <col min="1285" max="1285" width="18" style="1" customWidth="1"/>
    <col min="1286" max="1288" width="0" style="1" hidden="1" customWidth="1"/>
    <col min="1289" max="1536" width="9.140625" style="1"/>
    <col min="1537" max="1537" width="55.140625" style="1" customWidth="1"/>
    <col min="1538" max="1538" width="9" style="1" customWidth="1"/>
    <col min="1539" max="1539" width="0" style="1" hidden="1" customWidth="1"/>
    <col min="1540" max="1540" width="16.5703125" style="1" customWidth="1"/>
    <col min="1541" max="1541" width="18" style="1" customWidth="1"/>
    <col min="1542" max="1544" width="0" style="1" hidden="1" customWidth="1"/>
    <col min="1545" max="1792" width="9.140625" style="1"/>
    <col min="1793" max="1793" width="55.140625" style="1" customWidth="1"/>
    <col min="1794" max="1794" width="9" style="1" customWidth="1"/>
    <col min="1795" max="1795" width="0" style="1" hidden="1" customWidth="1"/>
    <col min="1796" max="1796" width="16.5703125" style="1" customWidth="1"/>
    <col min="1797" max="1797" width="18" style="1" customWidth="1"/>
    <col min="1798" max="1800" width="0" style="1" hidden="1" customWidth="1"/>
    <col min="1801" max="2048" width="9.140625" style="1"/>
    <col min="2049" max="2049" width="55.140625" style="1" customWidth="1"/>
    <col min="2050" max="2050" width="9" style="1" customWidth="1"/>
    <col min="2051" max="2051" width="0" style="1" hidden="1" customWidth="1"/>
    <col min="2052" max="2052" width="16.5703125" style="1" customWidth="1"/>
    <col min="2053" max="2053" width="18" style="1" customWidth="1"/>
    <col min="2054" max="2056" width="0" style="1" hidden="1" customWidth="1"/>
    <col min="2057" max="2304" width="9.140625" style="1"/>
    <col min="2305" max="2305" width="55.140625" style="1" customWidth="1"/>
    <col min="2306" max="2306" width="9" style="1" customWidth="1"/>
    <col min="2307" max="2307" width="0" style="1" hidden="1" customWidth="1"/>
    <col min="2308" max="2308" width="16.5703125" style="1" customWidth="1"/>
    <col min="2309" max="2309" width="18" style="1" customWidth="1"/>
    <col min="2310" max="2312" width="0" style="1" hidden="1" customWidth="1"/>
    <col min="2313" max="2560" width="9.140625" style="1"/>
    <col min="2561" max="2561" width="55.140625" style="1" customWidth="1"/>
    <col min="2562" max="2562" width="9" style="1" customWidth="1"/>
    <col min="2563" max="2563" width="0" style="1" hidden="1" customWidth="1"/>
    <col min="2564" max="2564" width="16.5703125" style="1" customWidth="1"/>
    <col min="2565" max="2565" width="18" style="1" customWidth="1"/>
    <col min="2566" max="2568" width="0" style="1" hidden="1" customWidth="1"/>
    <col min="2569" max="2816" width="9.140625" style="1"/>
    <col min="2817" max="2817" width="55.140625" style="1" customWidth="1"/>
    <col min="2818" max="2818" width="9" style="1" customWidth="1"/>
    <col min="2819" max="2819" width="0" style="1" hidden="1" customWidth="1"/>
    <col min="2820" max="2820" width="16.5703125" style="1" customWidth="1"/>
    <col min="2821" max="2821" width="18" style="1" customWidth="1"/>
    <col min="2822" max="2824" width="0" style="1" hidden="1" customWidth="1"/>
    <col min="2825" max="3072" width="9.140625" style="1"/>
    <col min="3073" max="3073" width="55.140625" style="1" customWidth="1"/>
    <col min="3074" max="3074" width="9" style="1" customWidth="1"/>
    <col min="3075" max="3075" width="0" style="1" hidden="1" customWidth="1"/>
    <col min="3076" max="3076" width="16.5703125" style="1" customWidth="1"/>
    <col min="3077" max="3077" width="18" style="1" customWidth="1"/>
    <col min="3078" max="3080" width="0" style="1" hidden="1" customWidth="1"/>
    <col min="3081" max="3328" width="9.140625" style="1"/>
    <col min="3329" max="3329" width="55.140625" style="1" customWidth="1"/>
    <col min="3330" max="3330" width="9" style="1" customWidth="1"/>
    <col min="3331" max="3331" width="0" style="1" hidden="1" customWidth="1"/>
    <col min="3332" max="3332" width="16.5703125" style="1" customWidth="1"/>
    <col min="3333" max="3333" width="18" style="1" customWidth="1"/>
    <col min="3334" max="3336" width="0" style="1" hidden="1" customWidth="1"/>
    <col min="3337" max="3584" width="9.140625" style="1"/>
    <col min="3585" max="3585" width="55.140625" style="1" customWidth="1"/>
    <col min="3586" max="3586" width="9" style="1" customWidth="1"/>
    <col min="3587" max="3587" width="0" style="1" hidden="1" customWidth="1"/>
    <col min="3588" max="3588" width="16.5703125" style="1" customWidth="1"/>
    <col min="3589" max="3589" width="18" style="1" customWidth="1"/>
    <col min="3590" max="3592" width="0" style="1" hidden="1" customWidth="1"/>
    <col min="3593" max="3840" width="9.140625" style="1"/>
    <col min="3841" max="3841" width="55.140625" style="1" customWidth="1"/>
    <col min="3842" max="3842" width="9" style="1" customWidth="1"/>
    <col min="3843" max="3843" width="0" style="1" hidden="1" customWidth="1"/>
    <col min="3844" max="3844" width="16.5703125" style="1" customWidth="1"/>
    <col min="3845" max="3845" width="18" style="1" customWidth="1"/>
    <col min="3846" max="3848" width="0" style="1" hidden="1" customWidth="1"/>
    <col min="3849" max="4096" width="9.140625" style="1"/>
    <col min="4097" max="4097" width="55.140625" style="1" customWidth="1"/>
    <col min="4098" max="4098" width="9" style="1" customWidth="1"/>
    <col min="4099" max="4099" width="0" style="1" hidden="1" customWidth="1"/>
    <col min="4100" max="4100" width="16.5703125" style="1" customWidth="1"/>
    <col min="4101" max="4101" width="18" style="1" customWidth="1"/>
    <col min="4102" max="4104" width="0" style="1" hidden="1" customWidth="1"/>
    <col min="4105" max="4352" width="9.140625" style="1"/>
    <col min="4353" max="4353" width="55.140625" style="1" customWidth="1"/>
    <col min="4354" max="4354" width="9" style="1" customWidth="1"/>
    <col min="4355" max="4355" width="0" style="1" hidden="1" customWidth="1"/>
    <col min="4356" max="4356" width="16.5703125" style="1" customWidth="1"/>
    <col min="4357" max="4357" width="18" style="1" customWidth="1"/>
    <col min="4358" max="4360" width="0" style="1" hidden="1" customWidth="1"/>
    <col min="4361" max="4608" width="9.140625" style="1"/>
    <col min="4609" max="4609" width="55.140625" style="1" customWidth="1"/>
    <col min="4610" max="4610" width="9" style="1" customWidth="1"/>
    <col min="4611" max="4611" width="0" style="1" hidden="1" customWidth="1"/>
    <col min="4612" max="4612" width="16.5703125" style="1" customWidth="1"/>
    <col min="4613" max="4613" width="18" style="1" customWidth="1"/>
    <col min="4614" max="4616" width="0" style="1" hidden="1" customWidth="1"/>
    <col min="4617" max="4864" width="9.140625" style="1"/>
    <col min="4865" max="4865" width="55.140625" style="1" customWidth="1"/>
    <col min="4866" max="4866" width="9" style="1" customWidth="1"/>
    <col min="4867" max="4867" width="0" style="1" hidden="1" customWidth="1"/>
    <col min="4868" max="4868" width="16.5703125" style="1" customWidth="1"/>
    <col min="4869" max="4869" width="18" style="1" customWidth="1"/>
    <col min="4870" max="4872" width="0" style="1" hidden="1" customWidth="1"/>
    <col min="4873" max="5120" width="9.140625" style="1"/>
    <col min="5121" max="5121" width="55.140625" style="1" customWidth="1"/>
    <col min="5122" max="5122" width="9" style="1" customWidth="1"/>
    <col min="5123" max="5123" width="0" style="1" hidden="1" customWidth="1"/>
    <col min="5124" max="5124" width="16.5703125" style="1" customWidth="1"/>
    <col min="5125" max="5125" width="18" style="1" customWidth="1"/>
    <col min="5126" max="5128" width="0" style="1" hidden="1" customWidth="1"/>
    <col min="5129" max="5376" width="9.140625" style="1"/>
    <col min="5377" max="5377" width="55.140625" style="1" customWidth="1"/>
    <col min="5378" max="5378" width="9" style="1" customWidth="1"/>
    <col min="5379" max="5379" width="0" style="1" hidden="1" customWidth="1"/>
    <col min="5380" max="5380" width="16.5703125" style="1" customWidth="1"/>
    <col min="5381" max="5381" width="18" style="1" customWidth="1"/>
    <col min="5382" max="5384" width="0" style="1" hidden="1" customWidth="1"/>
    <col min="5385" max="5632" width="9.140625" style="1"/>
    <col min="5633" max="5633" width="55.140625" style="1" customWidth="1"/>
    <col min="5634" max="5634" width="9" style="1" customWidth="1"/>
    <col min="5635" max="5635" width="0" style="1" hidden="1" customWidth="1"/>
    <col min="5636" max="5636" width="16.5703125" style="1" customWidth="1"/>
    <col min="5637" max="5637" width="18" style="1" customWidth="1"/>
    <col min="5638" max="5640" width="0" style="1" hidden="1" customWidth="1"/>
    <col min="5641" max="5888" width="9.140625" style="1"/>
    <col min="5889" max="5889" width="55.140625" style="1" customWidth="1"/>
    <col min="5890" max="5890" width="9" style="1" customWidth="1"/>
    <col min="5891" max="5891" width="0" style="1" hidden="1" customWidth="1"/>
    <col min="5892" max="5892" width="16.5703125" style="1" customWidth="1"/>
    <col min="5893" max="5893" width="18" style="1" customWidth="1"/>
    <col min="5894" max="5896" width="0" style="1" hidden="1" customWidth="1"/>
    <col min="5897" max="6144" width="9.140625" style="1"/>
    <col min="6145" max="6145" width="55.140625" style="1" customWidth="1"/>
    <col min="6146" max="6146" width="9" style="1" customWidth="1"/>
    <col min="6147" max="6147" width="0" style="1" hidden="1" customWidth="1"/>
    <col min="6148" max="6148" width="16.5703125" style="1" customWidth="1"/>
    <col min="6149" max="6149" width="18" style="1" customWidth="1"/>
    <col min="6150" max="6152" width="0" style="1" hidden="1" customWidth="1"/>
    <col min="6153" max="6400" width="9.140625" style="1"/>
    <col min="6401" max="6401" width="55.140625" style="1" customWidth="1"/>
    <col min="6402" max="6402" width="9" style="1" customWidth="1"/>
    <col min="6403" max="6403" width="0" style="1" hidden="1" customWidth="1"/>
    <col min="6404" max="6404" width="16.5703125" style="1" customWidth="1"/>
    <col min="6405" max="6405" width="18" style="1" customWidth="1"/>
    <col min="6406" max="6408" width="0" style="1" hidden="1" customWidth="1"/>
    <col min="6409" max="6656" width="9.140625" style="1"/>
    <col min="6657" max="6657" width="55.140625" style="1" customWidth="1"/>
    <col min="6658" max="6658" width="9" style="1" customWidth="1"/>
    <col min="6659" max="6659" width="0" style="1" hidden="1" customWidth="1"/>
    <col min="6660" max="6660" width="16.5703125" style="1" customWidth="1"/>
    <col min="6661" max="6661" width="18" style="1" customWidth="1"/>
    <col min="6662" max="6664" width="0" style="1" hidden="1" customWidth="1"/>
    <col min="6665" max="6912" width="9.140625" style="1"/>
    <col min="6913" max="6913" width="55.140625" style="1" customWidth="1"/>
    <col min="6914" max="6914" width="9" style="1" customWidth="1"/>
    <col min="6915" max="6915" width="0" style="1" hidden="1" customWidth="1"/>
    <col min="6916" max="6916" width="16.5703125" style="1" customWidth="1"/>
    <col min="6917" max="6917" width="18" style="1" customWidth="1"/>
    <col min="6918" max="6920" width="0" style="1" hidden="1" customWidth="1"/>
    <col min="6921" max="7168" width="9.140625" style="1"/>
    <col min="7169" max="7169" width="55.140625" style="1" customWidth="1"/>
    <col min="7170" max="7170" width="9" style="1" customWidth="1"/>
    <col min="7171" max="7171" width="0" style="1" hidden="1" customWidth="1"/>
    <col min="7172" max="7172" width="16.5703125" style="1" customWidth="1"/>
    <col min="7173" max="7173" width="18" style="1" customWidth="1"/>
    <col min="7174" max="7176" width="0" style="1" hidden="1" customWidth="1"/>
    <col min="7177" max="7424" width="9.140625" style="1"/>
    <col min="7425" max="7425" width="55.140625" style="1" customWidth="1"/>
    <col min="7426" max="7426" width="9" style="1" customWidth="1"/>
    <col min="7427" max="7427" width="0" style="1" hidden="1" customWidth="1"/>
    <col min="7428" max="7428" width="16.5703125" style="1" customWidth="1"/>
    <col min="7429" max="7429" width="18" style="1" customWidth="1"/>
    <col min="7430" max="7432" width="0" style="1" hidden="1" customWidth="1"/>
    <col min="7433" max="7680" width="9.140625" style="1"/>
    <col min="7681" max="7681" width="55.140625" style="1" customWidth="1"/>
    <col min="7682" max="7682" width="9" style="1" customWidth="1"/>
    <col min="7683" max="7683" width="0" style="1" hidden="1" customWidth="1"/>
    <col min="7684" max="7684" width="16.5703125" style="1" customWidth="1"/>
    <col min="7685" max="7685" width="18" style="1" customWidth="1"/>
    <col min="7686" max="7688" width="0" style="1" hidden="1" customWidth="1"/>
    <col min="7689" max="7936" width="9.140625" style="1"/>
    <col min="7937" max="7937" width="55.140625" style="1" customWidth="1"/>
    <col min="7938" max="7938" width="9" style="1" customWidth="1"/>
    <col min="7939" max="7939" width="0" style="1" hidden="1" customWidth="1"/>
    <col min="7940" max="7940" width="16.5703125" style="1" customWidth="1"/>
    <col min="7941" max="7941" width="18" style="1" customWidth="1"/>
    <col min="7942" max="7944" width="0" style="1" hidden="1" customWidth="1"/>
    <col min="7945" max="8192" width="9.140625" style="1"/>
    <col min="8193" max="8193" width="55.140625" style="1" customWidth="1"/>
    <col min="8194" max="8194" width="9" style="1" customWidth="1"/>
    <col min="8195" max="8195" width="0" style="1" hidden="1" customWidth="1"/>
    <col min="8196" max="8196" width="16.5703125" style="1" customWidth="1"/>
    <col min="8197" max="8197" width="18" style="1" customWidth="1"/>
    <col min="8198" max="8200" width="0" style="1" hidden="1" customWidth="1"/>
    <col min="8201" max="8448" width="9.140625" style="1"/>
    <col min="8449" max="8449" width="55.140625" style="1" customWidth="1"/>
    <col min="8450" max="8450" width="9" style="1" customWidth="1"/>
    <col min="8451" max="8451" width="0" style="1" hidden="1" customWidth="1"/>
    <col min="8452" max="8452" width="16.5703125" style="1" customWidth="1"/>
    <col min="8453" max="8453" width="18" style="1" customWidth="1"/>
    <col min="8454" max="8456" width="0" style="1" hidden="1" customWidth="1"/>
    <col min="8457" max="8704" width="9.140625" style="1"/>
    <col min="8705" max="8705" width="55.140625" style="1" customWidth="1"/>
    <col min="8706" max="8706" width="9" style="1" customWidth="1"/>
    <col min="8707" max="8707" width="0" style="1" hidden="1" customWidth="1"/>
    <col min="8708" max="8708" width="16.5703125" style="1" customWidth="1"/>
    <col min="8709" max="8709" width="18" style="1" customWidth="1"/>
    <col min="8710" max="8712" width="0" style="1" hidden="1" customWidth="1"/>
    <col min="8713" max="8960" width="9.140625" style="1"/>
    <col min="8961" max="8961" width="55.140625" style="1" customWidth="1"/>
    <col min="8962" max="8962" width="9" style="1" customWidth="1"/>
    <col min="8963" max="8963" width="0" style="1" hidden="1" customWidth="1"/>
    <col min="8964" max="8964" width="16.5703125" style="1" customWidth="1"/>
    <col min="8965" max="8965" width="18" style="1" customWidth="1"/>
    <col min="8966" max="8968" width="0" style="1" hidden="1" customWidth="1"/>
    <col min="8969" max="9216" width="9.140625" style="1"/>
    <col min="9217" max="9217" width="55.140625" style="1" customWidth="1"/>
    <col min="9218" max="9218" width="9" style="1" customWidth="1"/>
    <col min="9219" max="9219" width="0" style="1" hidden="1" customWidth="1"/>
    <col min="9220" max="9220" width="16.5703125" style="1" customWidth="1"/>
    <col min="9221" max="9221" width="18" style="1" customWidth="1"/>
    <col min="9222" max="9224" width="0" style="1" hidden="1" customWidth="1"/>
    <col min="9225" max="9472" width="9.140625" style="1"/>
    <col min="9473" max="9473" width="55.140625" style="1" customWidth="1"/>
    <col min="9474" max="9474" width="9" style="1" customWidth="1"/>
    <col min="9475" max="9475" width="0" style="1" hidden="1" customWidth="1"/>
    <col min="9476" max="9476" width="16.5703125" style="1" customWidth="1"/>
    <col min="9477" max="9477" width="18" style="1" customWidth="1"/>
    <col min="9478" max="9480" width="0" style="1" hidden="1" customWidth="1"/>
    <col min="9481" max="9728" width="9.140625" style="1"/>
    <col min="9729" max="9729" width="55.140625" style="1" customWidth="1"/>
    <col min="9730" max="9730" width="9" style="1" customWidth="1"/>
    <col min="9731" max="9731" width="0" style="1" hidden="1" customWidth="1"/>
    <col min="9732" max="9732" width="16.5703125" style="1" customWidth="1"/>
    <col min="9733" max="9733" width="18" style="1" customWidth="1"/>
    <col min="9734" max="9736" width="0" style="1" hidden="1" customWidth="1"/>
    <col min="9737" max="9984" width="9.140625" style="1"/>
    <col min="9985" max="9985" width="55.140625" style="1" customWidth="1"/>
    <col min="9986" max="9986" width="9" style="1" customWidth="1"/>
    <col min="9987" max="9987" width="0" style="1" hidden="1" customWidth="1"/>
    <col min="9988" max="9988" width="16.5703125" style="1" customWidth="1"/>
    <col min="9989" max="9989" width="18" style="1" customWidth="1"/>
    <col min="9990" max="9992" width="0" style="1" hidden="1" customWidth="1"/>
    <col min="9993" max="10240" width="9.140625" style="1"/>
    <col min="10241" max="10241" width="55.140625" style="1" customWidth="1"/>
    <col min="10242" max="10242" width="9" style="1" customWidth="1"/>
    <col min="10243" max="10243" width="0" style="1" hidden="1" customWidth="1"/>
    <col min="10244" max="10244" width="16.5703125" style="1" customWidth="1"/>
    <col min="10245" max="10245" width="18" style="1" customWidth="1"/>
    <col min="10246" max="10248" width="0" style="1" hidden="1" customWidth="1"/>
    <col min="10249" max="10496" width="9.140625" style="1"/>
    <col min="10497" max="10497" width="55.140625" style="1" customWidth="1"/>
    <col min="10498" max="10498" width="9" style="1" customWidth="1"/>
    <col min="10499" max="10499" width="0" style="1" hidden="1" customWidth="1"/>
    <col min="10500" max="10500" width="16.5703125" style="1" customWidth="1"/>
    <col min="10501" max="10501" width="18" style="1" customWidth="1"/>
    <col min="10502" max="10504" width="0" style="1" hidden="1" customWidth="1"/>
    <col min="10505" max="10752" width="9.140625" style="1"/>
    <col min="10753" max="10753" width="55.140625" style="1" customWidth="1"/>
    <col min="10754" max="10754" width="9" style="1" customWidth="1"/>
    <col min="10755" max="10755" width="0" style="1" hidden="1" customWidth="1"/>
    <col min="10756" max="10756" width="16.5703125" style="1" customWidth="1"/>
    <col min="10757" max="10757" width="18" style="1" customWidth="1"/>
    <col min="10758" max="10760" width="0" style="1" hidden="1" customWidth="1"/>
    <col min="10761" max="11008" width="9.140625" style="1"/>
    <col min="11009" max="11009" width="55.140625" style="1" customWidth="1"/>
    <col min="11010" max="11010" width="9" style="1" customWidth="1"/>
    <col min="11011" max="11011" width="0" style="1" hidden="1" customWidth="1"/>
    <col min="11012" max="11012" width="16.5703125" style="1" customWidth="1"/>
    <col min="11013" max="11013" width="18" style="1" customWidth="1"/>
    <col min="11014" max="11016" width="0" style="1" hidden="1" customWidth="1"/>
    <col min="11017" max="11264" width="9.140625" style="1"/>
    <col min="11265" max="11265" width="55.140625" style="1" customWidth="1"/>
    <col min="11266" max="11266" width="9" style="1" customWidth="1"/>
    <col min="11267" max="11267" width="0" style="1" hidden="1" customWidth="1"/>
    <col min="11268" max="11268" width="16.5703125" style="1" customWidth="1"/>
    <col min="11269" max="11269" width="18" style="1" customWidth="1"/>
    <col min="11270" max="11272" width="0" style="1" hidden="1" customWidth="1"/>
    <col min="11273" max="11520" width="9.140625" style="1"/>
    <col min="11521" max="11521" width="55.140625" style="1" customWidth="1"/>
    <col min="11522" max="11522" width="9" style="1" customWidth="1"/>
    <col min="11523" max="11523" width="0" style="1" hidden="1" customWidth="1"/>
    <col min="11524" max="11524" width="16.5703125" style="1" customWidth="1"/>
    <col min="11525" max="11525" width="18" style="1" customWidth="1"/>
    <col min="11526" max="11528" width="0" style="1" hidden="1" customWidth="1"/>
    <col min="11529" max="11776" width="9.140625" style="1"/>
    <col min="11777" max="11777" width="55.140625" style="1" customWidth="1"/>
    <col min="11778" max="11778" width="9" style="1" customWidth="1"/>
    <col min="11779" max="11779" width="0" style="1" hidden="1" customWidth="1"/>
    <col min="11780" max="11780" width="16.5703125" style="1" customWidth="1"/>
    <col min="11781" max="11781" width="18" style="1" customWidth="1"/>
    <col min="11782" max="11784" width="0" style="1" hidden="1" customWidth="1"/>
    <col min="11785" max="12032" width="9.140625" style="1"/>
    <col min="12033" max="12033" width="55.140625" style="1" customWidth="1"/>
    <col min="12034" max="12034" width="9" style="1" customWidth="1"/>
    <col min="12035" max="12035" width="0" style="1" hidden="1" customWidth="1"/>
    <col min="12036" max="12036" width="16.5703125" style="1" customWidth="1"/>
    <col min="12037" max="12037" width="18" style="1" customWidth="1"/>
    <col min="12038" max="12040" width="0" style="1" hidden="1" customWidth="1"/>
    <col min="12041" max="12288" width="9.140625" style="1"/>
    <col min="12289" max="12289" width="55.140625" style="1" customWidth="1"/>
    <col min="12290" max="12290" width="9" style="1" customWidth="1"/>
    <col min="12291" max="12291" width="0" style="1" hidden="1" customWidth="1"/>
    <col min="12292" max="12292" width="16.5703125" style="1" customWidth="1"/>
    <col min="12293" max="12293" width="18" style="1" customWidth="1"/>
    <col min="12294" max="12296" width="0" style="1" hidden="1" customWidth="1"/>
    <col min="12297" max="12544" width="9.140625" style="1"/>
    <col min="12545" max="12545" width="55.140625" style="1" customWidth="1"/>
    <col min="12546" max="12546" width="9" style="1" customWidth="1"/>
    <col min="12547" max="12547" width="0" style="1" hidden="1" customWidth="1"/>
    <col min="12548" max="12548" width="16.5703125" style="1" customWidth="1"/>
    <col min="12549" max="12549" width="18" style="1" customWidth="1"/>
    <col min="12550" max="12552" width="0" style="1" hidden="1" customWidth="1"/>
    <col min="12553" max="12800" width="9.140625" style="1"/>
    <col min="12801" max="12801" width="55.140625" style="1" customWidth="1"/>
    <col min="12802" max="12802" width="9" style="1" customWidth="1"/>
    <col min="12803" max="12803" width="0" style="1" hidden="1" customWidth="1"/>
    <col min="12804" max="12804" width="16.5703125" style="1" customWidth="1"/>
    <col min="12805" max="12805" width="18" style="1" customWidth="1"/>
    <col min="12806" max="12808" width="0" style="1" hidden="1" customWidth="1"/>
    <col min="12809" max="13056" width="9.140625" style="1"/>
    <col min="13057" max="13057" width="55.140625" style="1" customWidth="1"/>
    <col min="13058" max="13058" width="9" style="1" customWidth="1"/>
    <col min="13059" max="13059" width="0" style="1" hidden="1" customWidth="1"/>
    <col min="13060" max="13060" width="16.5703125" style="1" customWidth="1"/>
    <col min="13061" max="13061" width="18" style="1" customWidth="1"/>
    <col min="13062" max="13064" width="0" style="1" hidden="1" customWidth="1"/>
    <col min="13065" max="13312" width="9.140625" style="1"/>
    <col min="13313" max="13313" width="55.140625" style="1" customWidth="1"/>
    <col min="13314" max="13314" width="9" style="1" customWidth="1"/>
    <col min="13315" max="13315" width="0" style="1" hidden="1" customWidth="1"/>
    <col min="13316" max="13316" width="16.5703125" style="1" customWidth="1"/>
    <col min="13317" max="13317" width="18" style="1" customWidth="1"/>
    <col min="13318" max="13320" width="0" style="1" hidden="1" customWidth="1"/>
    <col min="13321" max="13568" width="9.140625" style="1"/>
    <col min="13569" max="13569" width="55.140625" style="1" customWidth="1"/>
    <col min="13570" max="13570" width="9" style="1" customWidth="1"/>
    <col min="13571" max="13571" width="0" style="1" hidden="1" customWidth="1"/>
    <col min="13572" max="13572" width="16.5703125" style="1" customWidth="1"/>
    <col min="13573" max="13573" width="18" style="1" customWidth="1"/>
    <col min="13574" max="13576" width="0" style="1" hidden="1" customWidth="1"/>
    <col min="13577" max="13824" width="9.140625" style="1"/>
    <col min="13825" max="13825" width="55.140625" style="1" customWidth="1"/>
    <col min="13826" max="13826" width="9" style="1" customWidth="1"/>
    <col min="13827" max="13827" width="0" style="1" hidden="1" customWidth="1"/>
    <col min="13828" max="13828" width="16.5703125" style="1" customWidth="1"/>
    <col min="13829" max="13829" width="18" style="1" customWidth="1"/>
    <col min="13830" max="13832" width="0" style="1" hidden="1" customWidth="1"/>
    <col min="13833" max="14080" width="9.140625" style="1"/>
    <col min="14081" max="14081" width="55.140625" style="1" customWidth="1"/>
    <col min="14082" max="14082" width="9" style="1" customWidth="1"/>
    <col min="14083" max="14083" width="0" style="1" hidden="1" customWidth="1"/>
    <col min="14084" max="14084" width="16.5703125" style="1" customWidth="1"/>
    <col min="14085" max="14085" width="18" style="1" customWidth="1"/>
    <col min="14086" max="14088" width="0" style="1" hidden="1" customWidth="1"/>
    <col min="14089" max="14336" width="9.140625" style="1"/>
    <col min="14337" max="14337" width="55.140625" style="1" customWidth="1"/>
    <col min="14338" max="14338" width="9" style="1" customWidth="1"/>
    <col min="14339" max="14339" width="0" style="1" hidden="1" customWidth="1"/>
    <col min="14340" max="14340" width="16.5703125" style="1" customWidth="1"/>
    <col min="14341" max="14341" width="18" style="1" customWidth="1"/>
    <col min="14342" max="14344" width="0" style="1" hidden="1" customWidth="1"/>
    <col min="14345" max="14592" width="9.140625" style="1"/>
    <col min="14593" max="14593" width="55.140625" style="1" customWidth="1"/>
    <col min="14594" max="14594" width="9" style="1" customWidth="1"/>
    <col min="14595" max="14595" width="0" style="1" hidden="1" customWidth="1"/>
    <col min="14596" max="14596" width="16.5703125" style="1" customWidth="1"/>
    <col min="14597" max="14597" width="18" style="1" customWidth="1"/>
    <col min="14598" max="14600" width="0" style="1" hidden="1" customWidth="1"/>
    <col min="14601" max="14848" width="9.140625" style="1"/>
    <col min="14849" max="14849" width="55.140625" style="1" customWidth="1"/>
    <col min="14850" max="14850" width="9" style="1" customWidth="1"/>
    <col min="14851" max="14851" width="0" style="1" hidden="1" customWidth="1"/>
    <col min="14852" max="14852" width="16.5703125" style="1" customWidth="1"/>
    <col min="14853" max="14853" width="18" style="1" customWidth="1"/>
    <col min="14854" max="14856" width="0" style="1" hidden="1" customWidth="1"/>
    <col min="14857" max="15104" width="9.140625" style="1"/>
    <col min="15105" max="15105" width="55.140625" style="1" customWidth="1"/>
    <col min="15106" max="15106" width="9" style="1" customWidth="1"/>
    <col min="15107" max="15107" width="0" style="1" hidden="1" customWidth="1"/>
    <col min="15108" max="15108" width="16.5703125" style="1" customWidth="1"/>
    <col min="15109" max="15109" width="18" style="1" customWidth="1"/>
    <col min="15110" max="15112" width="0" style="1" hidden="1" customWidth="1"/>
    <col min="15113" max="15360" width="9.140625" style="1"/>
    <col min="15361" max="15361" width="55.140625" style="1" customWidth="1"/>
    <col min="15362" max="15362" width="9" style="1" customWidth="1"/>
    <col min="15363" max="15363" width="0" style="1" hidden="1" customWidth="1"/>
    <col min="15364" max="15364" width="16.5703125" style="1" customWidth="1"/>
    <col min="15365" max="15365" width="18" style="1" customWidth="1"/>
    <col min="15366" max="15368" width="0" style="1" hidden="1" customWidth="1"/>
    <col min="15369" max="15616" width="9.140625" style="1"/>
    <col min="15617" max="15617" width="55.140625" style="1" customWidth="1"/>
    <col min="15618" max="15618" width="9" style="1" customWidth="1"/>
    <col min="15619" max="15619" width="0" style="1" hidden="1" customWidth="1"/>
    <col min="15620" max="15620" width="16.5703125" style="1" customWidth="1"/>
    <col min="15621" max="15621" width="18" style="1" customWidth="1"/>
    <col min="15622" max="15624" width="0" style="1" hidden="1" customWidth="1"/>
    <col min="15625" max="15872" width="9.140625" style="1"/>
    <col min="15873" max="15873" width="55.140625" style="1" customWidth="1"/>
    <col min="15874" max="15874" width="9" style="1" customWidth="1"/>
    <col min="15875" max="15875" width="0" style="1" hidden="1" customWidth="1"/>
    <col min="15876" max="15876" width="16.5703125" style="1" customWidth="1"/>
    <col min="15877" max="15877" width="18" style="1" customWidth="1"/>
    <col min="15878" max="15880" width="0" style="1" hidden="1" customWidth="1"/>
    <col min="15881" max="16128" width="9.140625" style="1"/>
    <col min="16129" max="16129" width="55.140625" style="1" customWidth="1"/>
    <col min="16130" max="16130" width="9" style="1" customWidth="1"/>
    <col min="16131" max="16131" width="0" style="1" hidden="1" customWidth="1"/>
    <col min="16132" max="16132" width="16.5703125" style="1" customWidth="1"/>
    <col min="16133" max="16133" width="18" style="1" customWidth="1"/>
    <col min="16134" max="16136" width="0" style="1" hidden="1" customWidth="1"/>
    <col min="16137" max="16384" width="9.140625" style="1"/>
  </cols>
  <sheetData>
    <row r="1" spans="1:10" ht="31.5" customHeight="1" x14ac:dyDescent="0.25">
      <c r="A1" s="54" t="s">
        <v>84</v>
      </c>
      <c r="B1" s="55"/>
      <c r="C1" s="55"/>
      <c r="D1" s="55"/>
      <c r="E1" s="56"/>
      <c r="G1" s="41" t="s">
        <v>1</v>
      </c>
      <c r="H1" s="2" t="s">
        <v>2</v>
      </c>
    </row>
    <row r="2" spans="1:10" ht="24.95" customHeight="1" x14ac:dyDescent="0.25">
      <c r="A2" s="57" t="s">
        <v>3</v>
      </c>
      <c r="B2" s="58"/>
      <c r="C2" s="3"/>
      <c r="D2" s="4" t="s">
        <v>4</v>
      </c>
      <c r="E2" s="5" t="s">
        <v>5</v>
      </c>
      <c r="G2" s="41"/>
      <c r="H2" s="2"/>
    </row>
    <row r="3" spans="1:10" ht="24.95" customHeight="1" thickBot="1" x14ac:dyDescent="0.3">
      <c r="A3" s="59"/>
      <c r="B3" s="60"/>
      <c r="C3" s="6"/>
      <c r="D3" s="7"/>
      <c r="E3" s="8"/>
      <c r="G3" s="41"/>
      <c r="H3" s="2"/>
    </row>
    <row r="4" spans="1:10" ht="20.100000000000001" customHeight="1" thickBot="1" x14ac:dyDescent="0.3">
      <c r="A4" s="61" t="s">
        <v>6</v>
      </c>
      <c r="B4" s="62"/>
      <c r="C4" s="9"/>
      <c r="D4" s="10" t="s">
        <v>7</v>
      </c>
      <c r="E4" s="11" t="s">
        <v>8</v>
      </c>
      <c r="G4" s="42"/>
      <c r="H4" s="12"/>
    </row>
    <row r="5" spans="1:10" ht="20.100000000000001" customHeight="1" thickBot="1" x14ac:dyDescent="0.3">
      <c r="A5" s="63" t="s">
        <v>9</v>
      </c>
      <c r="B5" s="64"/>
      <c r="C5" s="13" t="s">
        <v>26</v>
      </c>
      <c r="D5" s="14"/>
      <c r="E5" s="15"/>
      <c r="G5" s="43" t="s">
        <v>60</v>
      </c>
      <c r="H5" s="16"/>
      <c r="I5" s="34" t="s">
        <v>20</v>
      </c>
      <c r="J5" s="35">
        <v>53258</v>
      </c>
    </row>
    <row r="6" spans="1:10" ht="20.100000000000001" customHeight="1" thickBot="1" x14ac:dyDescent="0.3">
      <c r="A6" s="52" t="s">
        <v>10</v>
      </c>
      <c r="B6" s="53"/>
      <c r="C6" s="37"/>
      <c r="D6" s="17"/>
      <c r="E6" s="18" t="str">
        <f>IF(E5&lt;&gt;"",VLOOKUP(E5,$I$5:$J$20,2,FALSE),"")</f>
        <v/>
      </c>
      <c r="G6" s="43" t="s">
        <v>61</v>
      </c>
      <c r="H6" s="16"/>
      <c r="I6" s="34" t="s">
        <v>32</v>
      </c>
      <c r="J6" s="35">
        <v>53258</v>
      </c>
    </row>
    <row r="7" spans="1:10" ht="20.100000000000001" customHeight="1" thickBot="1" x14ac:dyDescent="0.3">
      <c r="A7" s="52" t="s">
        <v>31</v>
      </c>
      <c r="B7" s="53"/>
      <c r="C7" s="37">
        <v>4.0956000000000001</v>
      </c>
      <c r="D7" s="19" t="str">
        <f>+IF(D6&lt;&gt;"",D6/$C$7,"")</f>
        <v/>
      </c>
      <c r="E7" s="20" t="str">
        <f>+IF(E6&lt;&gt;"",E6/$C$7,"")</f>
        <v/>
      </c>
      <c r="G7" s="43" t="s">
        <v>62</v>
      </c>
      <c r="H7" s="16"/>
      <c r="I7" s="34" t="s">
        <v>33</v>
      </c>
      <c r="J7" s="35">
        <v>53258</v>
      </c>
    </row>
    <row r="8" spans="1:10" ht="20.100000000000001" customHeight="1" thickBot="1" x14ac:dyDescent="0.3">
      <c r="A8" s="21" t="s">
        <v>11</v>
      </c>
      <c r="B8" s="22" t="s">
        <v>27</v>
      </c>
      <c r="C8" s="23">
        <v>0</v>
      </c>
      <c r="D8" s="19" t="str">
        <f>IF(D7&lt;&gt;"",D7*$C$8,"")</f>
        <v/>
      </c>
      <c r="E8" s="20" t="str">
        <f>IF(E7&lt;&gt;"",E7*$C$8,"")</f>
        <v/>
      </c>
      <c r="G8" s="43" t="s">
        <v>63</v>
      </c>
      <c r="H8" s="16"/>
      <c r="I8" s="34" t="s">
        <v>34</v>
      </c>
      <c r="J8" s="35">
        <v>53258</v>
      </c>
    </row>
    <row r="9" spans="1:10" ht="24.95" customHeight="1" thickBot="1" x14ac:dyDescent="0.3">
      <c r="A9" s="65" t="s">
        <v>12</v>
      </c>
      <c r="B9" s="66"/>
      <c r="C9" s="38"/>
      <c r="D9" s="24" t="str">
        <f>IF(AND(D7&lt;&gt;"",D8&lt;&gt;""),SUM(D7:D8),"")</f>
        <v/>
      </c>
      <c r="E9" s="25" t="str">
        <f>IF(AND(E7&lt;&gt;"",E8&lt;&gt;""),SUM(E7:E8),"")</f>
        <v/>
      </c>
      <c r="G9" s="43" t="s">
        <v>64</v>
      </c>
      <c r="H9" s="16"/>
      <c r="I9" s="34" t="s">
        <v>21</v>
      </c>
      <c r="J9" s="35">
        <v>53258</v>
      </c>
    </row>
    <row r="10" spans="1:10" ht="9.9499999999999993" customHeight="1" thickTop="1" thickBot="1" x14ac:dyDescent="0.3">
      <c r="A10" s="73"/>
      <c r="B10" s="74"/>
      <c r="C10" s="74"/>
      <c r="D10" s="74"/>
      <c r="E10" s="75"/>
      <c r="G10" s="43" t="s">
        <v>65</v>
      </c>
      <c r="H10" s="16"/>
      <c r="I10" s="34" t="s">
        <v>54</v>
      </c>
      <c r="J10" s="35">
        <v>57077</v>
      </c>
    </row>
    <row r="11" spans="1:10" ht="51.75" customHeight="1" thickBot="1" x14ac:dyDescent="0.3">
      <c r="A11" s="61" t="s">
        <v>0</v>
      </c>
      <c r="B11" s="62"/>
      <c r="C11" s="9"/>
      <c r="D11" s="26" t="s">
        <v>30</v>
      </c>
      <c r="E11" s="26" t="s">
        <v>28</v>
      </c>
      <c r="G11" s="43" t="s">
        <v>66</v>
      </c>
      <c r="H11" s="16"/>
      <c r="I11" s="34" t="s">
        <v>35</v>
      </c>
      <c r="J11" s="35">
        <v>57077</v>
      </c>
    </row>
    <row r="12" spans="1:10" ht="30" customHeight="1" thickBot="1" x14ac:dyDescent="0.3">
      <c r="A12" s="76" t="s">
        <v>13</v>
      </c>
      <c r="B12" s="77"/>
      <c r="C12" s="39"/>
      <c r="D12" s="27" t="str">
        <f>+IF(D6="","",IF(E9&lt;&gt;"",IF(OR(E5=I19,E5=I20),"1/2 Διαφοράς Μισθού Θέσεων","Όλη η Διαφορά Μισθού Θέσεων"),""))</f>
        <v/>
      </c>
      <c r="E12" s="28" t="s">
        <v>29</v>
      </c>
      <c r="G12" s="43" t="s">
        <v>67</v>
      </c>
      <c r="H12" s="16"/>
      <c r="I12" s="34" t="s">
        <v>35</v>
      </c>
      <c r="J12" s="35">
        <v>57077</v>
      </c>
    </row>
    <row r="13" spans="1:10" ht="24.95" customHeight="1" thickBot="1" x14ac:dyDescent="0.3">
      <c r="A13" s="78" t="s">
        <v>14</v>
      </c>
      <c r="B13" s="79"/>
      <c r="C13" s="40"/>
      <c r="D13" s="29" t="str">
        <f>+IF(D6="","",+IF(E9&lt;&gt;"",IF(OR(E5=I19,E5=I20),IF(E9-D9&lt;0,0,(E9-D9)/2),IF(E9-D9&lt;0,0,E9-D9)),""))</f>
        <v/>
      </c>
      <c r="E13" s="30" t="str">
        <f>+IF(E9="","",+E9/3)</f>
        <v/>
      </c>
      <c r="G13" s="43" t="s">
        <v>68</v>
      </c>
      <c r="H13" s="16"/>
      <c r="I13" s="34" t="s">
        <v>23</v>
      </c>
      <c r="J13" s="35">
        <v>57077</v>
      </c>
    </row>
    <row r="14" spans="1:10" ht="24.95" customHeight="1" thickBot="1" x14ac:dyDescent="0.3">
      <c r="A14" s="65" t="s">
        <v>15</v>
      </c>
      <c r="B14" s="66"/>
      <c r="C14" s="38"/>
      <c r="D14" s="31" t="str">
        <f>+IF(D13&lt;&gt;"",D13/12,"")</f>
        <v/>
      </c>
      <c r="E14" s="32" t="str">
        <f>IF(E13&lt;&gt;"",E13/12,"")</f>
        <v/>
      </c>
      <c r="G14" s="43" t="s">
        <v>69</v>
      </c>
      <c r="H14" s="16"/>
      <c r="I14" s="34" t="s">
        <v>24</v>
      </c>
      <c r="J14" s="35">
        <v>57077</v>
      </c>
    </row>
    <row r="15" spans="1:10" s="33" customFormat="1" ht="9.9499999999999993" customHeight="1" thickTop="1" thickBot="1" x14ac:dyDescent="0.3">
      <c r="A15" s="67"/>
      <c r="B15" s="68"/>
      <c r="C15" s="68"/>
      <c r="D15" s="68"/>
      <c r="E15" s="69"/>
      <c r="G15" s="43" t="s">
        <v>70</v>
      </c>
      <c r="H15" s="16"/>
      <c r="I15" s="34" t="s">
        <v>25</v>
      </c>
      <c r="J15" s="35">
        <v>64713</v>
      </c>
    </row>
    <row r="16" spans="1:10" ht="33.75" customHeight="1" thickBot="1" x14ac:dyDescent="0.3">
      <c r="A16" s="70" t="s">
        <v>16</v>
      </c>
      <c r="B16" s="71"/>
      <c r="C16" s="71"/>
      <c r="D16" s="71"/>
      <c r="E16" s="72"/>
      <c r="G16" s="43" t="s">
        <v>71</v>
      </c>
      <c r="H16" s="16"/>
      <c r="I16" s="34" t="s">
        <v>36</v>
      </c>
      <c r="J16" s="35">
        <v>64713</v>
      </c>
    </row>
    <row r="17" spans="5:10" ht="15.75" thickBot="1" x14ac:dyDescent="0.3">
      <c r="G17" s="44" t="s">
        <v>38</v>
      </c>
      <c r="H17" s="16"/>
      <c r="I17" s="34" t="s">
        <v>81</v>
      </c>
      <c r="J17" s="35">
        <v>64713</v>
      </c>
    </row>
    <row r="18" spans="5:10" ht="15.75" thickBot="1" x14ac:dyDescent="0.3">
      <c r="E18" s="48"/>
      <c r="G18" s="46" t="s">
        <v>39</v>
      </c>
      <c r="H18" s="16"/>
      <c r="I18" s="34" t="s">
        <v>37</v>
      </c>
      <c r="J18" s="35">
        <v>71020</v>
      </c>
    </row>
    <row r="19" spans="5:10" x14ac:dyDescent="0.25">
      <c r="E19" s="48"/>
      <c r="G19" s="46" t="s">
        <v>40</v>
      </c>
      <c r="H19" s="16"/>
      <c r="I19" s="49" t="s">
        <v>85</v>
      </c>
      <c r="J19" s="80">
        <v>89161</v>
      </c>
    </row>
    <row r="20" spans="5:10" x14ac:dyDescent="0.25">
      <c r="E20" s="48"/>
      <c r="G20" s="46" t="s">
        <v>41</v>
      </c>
      <c r="H20" s="16"/>
      <c r="I20" s="49" t="s">
        <v>86</v>
      </c>
      <c r="J20" s="80">
        <v>92858</v>
      </c>
    </row>
    <row r="21" spans="5:10" x14ac:dyDescent="0.25">
      <c r="E21" s="48"/>
      <c r="G21" s="46" t="s">
        <v>17</v>
      </c>
      <c r="H21" s="16"/>
      <c r="I21" s="49" t="s">
        <v>87</v>
      </c>
      <c r="J21" s="80">
        <v>96491</v>
      </c>
    </row>
    <row r="22" spans="5:10" x14ac:dyDescent="0.25">
      <c r="E22" s="48"/>
      <c r="G22" s="46" t="s">
        <v>42</v>
      </c>
      <c r="H22" s="16"/>
      <c r="I22" s="49" t="s">
        <v>88</v>
      </c>
      <c r="J22" s="80">
        <v>96665</v>
      </c>
    </row>
    <row r="23" spans="5:10" x14ac:dyDescent="0.25">
      <c r="E23" s="48"/>
      <c r="G23" s="46" t="s">
        <v>43</v>
      </c>
      <c r="H23" s="16"/>
      <c r="I23" s="49" t="s">
        <v>89</v>
      </c>
      <c r="J23" s="80">
        <v>126237</v>
      </c>
    </row>
    <row r="24" spans="5:10" x14ac:dyDescent="0.25">
      <c r="E24" s="48"/>
      <c r="G24" s="46" t="s">
        <v>18</v>
      </c>
      <c r="H24" s="16"/>
      <c r="I24" s="49" t="s">
        <v>90</v>
      </c>
      <c r="J24" s="80">
        <v>104206</v>
      </c>
    </row>
    <row r="25" spans="5:10" x14ac:dyDescent="0.25">
      <c r="E25" s="48"/>
      <c r="G25" s="46" t="s">
        <v>44</v>
      </c>
      <c r="H25" s="16"/>
      <c r="I25" s="49" t="s">
        <v>91</v>
      </c>
      <c r="J25" s="80">
        <v>98325</v>
      </c>
    </row>
    <row r="26" spans="5:10" x14ac:dyDescent="0.25">
      <c r="E26" s="48"/>
      <c r="G26" s="46" t="s">
        <v>45</v>
      </c>
      <c r="H26" s="16"/>
      <c r="I26" s="49" t="s">
        <v>92</v>
      </c>
      <c r="J26" s="80">
        <v>89308</v>
      </c>
    </row>
    <row r="27" spans="5:10" ht="18" thickBot="1" x14ac:dyDescent="0.3">
      <c r="E27" s="48"/>
      <c r="G27" s="46" t="s">
        <v>46</v>
      </c>
      <c r="H27" s="16"/>
      <c r="I27" s="81" t="s">
        <v>93</v>
      </c>
      <c r="J27" s="82">
        <v>82045</v>
      </c>
    </row>
    <row r="28" spans="5:10" ht="15.75" thickBot="1" x14ac:dyDescent="0.3">
      <c r="E28" s="48"/>
      <c r="G28" s="44" t="s">
        <v>19</v>
      </c>
      <c r="H28" s="16"/>
    </row>
    <row r="29" spans="5:10" ht="15.75" thickBot="1" x14ac:dyDescent="0.3">
      <c r="E29" s="48"/>
      <c r="G29" s="45" t="s">
        <v>47</v>
      </c>
      <c r="H29" s="16"/>
    </row>
    <row r="30" spans="5:10" ht="17.25" x14ac:dyDescent="0.25">
      <c r="E30" s="48"/>
      <c r="G30" s="46" t="s">
        <v>48</v>
      </c>
      <c r="H30" s="16"/>
    </row>
    <row r="31" spans="5:10" ht="17.25" x14ac:dyDescent="0.25">
      <c r="E31" s="48"/>
      <c r="G31" s="46" t="s">
        <v>49</v>
      </c>
      <c r="H31" s="16"/>
    </row>
    <row r="32" spans="5:10" x14ac:dyDescent="0.25">
      <c r="E32" s="48"/>
      <c r="G32" s="46" t="s">
        <v>50</v>
      </c>
      <c r="H32" s="16"/>
    </row>
    <row r="33" spans="1:8" x14ac:dyDescent="0.25">
      <c r="E33" s="48"/>
      <c r="G33" s="46" t="s">
        <v>51</v>
      </c>
      <c r="H33" s="16"/>
    </row>
    <row r="34" spans="1:8" x14ac:dyDescent="0.25">
      <c r="E34" s="48"/>
      <c r="G34" s="46" t="s">
        <v>52</v>
      </c>
      <c r="H34" s="16"/>
    </row>
    <row r="35" spans="1:8" ht="17.25" x14ac:dyDescent="0.25">
      <c r="E35" s="48"/>
      <c r="G35" s="46" t="s">
        <v>53</v>
      </c>
      <c r="H35" s="16"/>
    </row>
    <row r="36" spans="1:8" ht="8.25" customHeight="1" x14ac:dyDescent="0.25">
      <c r="E36" s="48"/>
      <c r="G36" s="46" t="s">
        <v>22</v>
      </c>
      <c r="H36" s="16"/>
    </row>
    <row r="37" spans="1:8" x14ac:dyDescent="0.25">
      <c r="A37" s="51" t="s">
        <v>82</v>
      </c>
      <c r="B37" s="51"/>
      <c r="C37" s="51"/>
      <c r="D37" s="51"/>
      <c r="E37" s="36"/>
      <c r="G37" s="46" t="s">
        <v>54</v>
      </c>
      <c r="H37" s="16"/>
    </row>
    <row r="38" spans="1:8" ht="33" customHeight="1" x14ac:dyDescent="0.25">
      <c r="A38" s="51" t="s">
        <v>83</v>
      </c>
      <c r="E38" s="48"/>
      <c r="G38" s="46" t="s">
        <v>35</v>
      </c>
      <c r="H38" s="16"/>
    </row>
    <row r="39" spans="1:8" x14ac:dyDescent="0.25">
      <c r="A39" s="51"/>
      <c r="E39" s="48"/>
      <c r="G39" s="46" t="s">
        <v>55</v>
      </c>
      <c r="H39" s="16"/>
    </row>
    <row r="40" spans="1:8" x14ac:dyDescent="0.25">
      <c r="E40" s="48"/>
      <c r="G40" s="46" t="s">
        <v>56</v>
      </c>
      <c r="H40" s="16"/>
    </row>
    <row r="41" spans="1:8" ht="15.75" thickBot="1" x14ac:dyDescent="0.3">
      <c r="E41" s="48"/>
      <c r="G41" s="44" t="s">
        <v>57</v>
      </c>
      <c r="H41" s="16"/>
    </row>
    <row r="42" spans="1:8" ht="15.75" thickBot="1" x14ac:dyDescent="0.3">
      <c r="E42" s="48"/>
      <c r="G42" s="45" t="s">
        <v>58</v>
      </c>
      <c r="H42" s="16"/>
    </row>
    <row r="43" spans="1:8" x14ac:dyDescent="0.25">
      <c r="E43" s="48"/>
      <c r="G43" s="46" t="s">
        <v>59</v>
      </c>
      <c r="H43" s="16"/>
    </row>
    <row r="44" spans="1:8" x14ac:dyDescent="0.25">
      <c r="E44" s="48"/>
      <c r="G44" s="83" t="s">
        <v>85</v>
      </c>
      <c r="H44" s="16"/>
    </row>
    <row r="45" spans="1:8" x14ac:dyDescent="0.25">
      <c r="E45" s="48"/>
      <c r="G45" s="83" t="s">
        <v>86</v>
      </c>
      <c r="H45" s="16"/>
    </row>
    <row r="46" spans="1:8" x14ac:dyDescent="0.25">
      <c r="E46" s="50"/>
      <c r="G46" s="83" t="s">
        <v>87</v>
      </c>
      <c r="H46" s="16"/>
    </row>
    <row r="47" spans="1:8" x14ac:dyDescent="0.25">
      <c r="E47" s="49"/>
      <c r="G47" s="83" t="s">
        <v>88</v>
      </c>
      <c r="H47" s="16"/>
    </row>
    <row r="48" spans="1:8" x14ac:dyDescent="0.25">
      <c r="E48" s="49"/>
      <c r="G48" s="83" t="s">
        <v>89</v>
      </c>
      <c r="H48" s="16"/>
    </row>
    <row r="49" spans="5:8" x14ac:dyDescent="0.25">
      <c r="E49" s="49"/>
      <c r="G49" s="83" t="s">
        <v>90</v>
      </c>
      <c r="H49" s="16"/>
    </row>
    <row r="50" spans="5:8" x14ac:dyDescent="0.25">
      <c r="E50" s="49"/>
      <c r="G50" s="83" t="s">
        <v>91</v>
      </c>
      <c r="H50" s="16"/>
    </row>
    <row r="51" spans="5:8" x14ac:dyDescent="0.25">
      <c r="E51" s="49"/>
      <c r="G51" s="83" t="s">
        <v>92</v>
      </c>
      <c r="H51" s="16"/>
    </row>
    <row r="52" spans="5:8" ht="15.75" thickBot="1" x14ac:dyDescent="0.3">
      <c r="E52" s="49"/>
      <c r="G52" s="84" t="s">
        <v>93</v>
      </c>
      <c r="H52" s="16"/>
    </row>
    <row r="53" spans="5:8" x14ac:dyDescent="0.25">
      <c r="E53" s="49"/>
      <c r="G53" t="s">
        <v>72</v>
      </c>
      <c r="H53" s="16"/>
    </row>
    <row r="54" spans="5:8" x14ac:dyDescent="0.25">
      <c r="E54" s="49"/>
      <c r="G54" t="s">
        <v>73</v>
      </c>
      <c r="H54" s="16"/>
    </row>
    <row r="55" spans="5:8" x14ac:dyDescent="0.25">
      <c r="E55" s="49"/>
      <c r="G55" t="s">
        <v>74</v>
      </c>
      <c r="H55" s="16"/>
    </row>
    <row r="56" spans="5:8" x14ac:dyDescent="0.25">
      <c r="G56" t="s">
        <v>75</v>
      </c>
      <c r="H56" s="16"/>
    </row>
    <row r="57" spans="5:8" x14ac:dyDescent="0.25">
      <c r="G57" t="s">
        <v>76</v>
      </c>
    </row>
    <row r="58" spans="5:8" x14ac:dyDescent="0.25">
      <c r="G58" t="s">
        <v>77</v>
      </c>
    </row>
    <row r="59" spans="5:8" x14ac:dyDescent="0.25">
      <c r="G59" t="s">
        <v>78</v>
      </c>
    </row>
    <row r="60" spans="5:8" x14ac:dyDescent="0.25">
      <c r="G60" t="s">
        <v>79</v>
      </c>
    </row>
    <row r="61" spans="5:8" x14ac:dyDescent="0.25">
      <c r="G61" t="s">
        <v>80</v>
      </c>
    </row>
  </sheetData>
  <sheetProtection algorithmName="SHA-512" hashValue="sRLCclJ5zirzYkqNd0gMpjMVC+OtRBLv46xbU+Z0jpJHNbRGnLjAQsF3xeHOYFl6YTRc++SgWAnxiaB7uxNRbg==" saltValue="ye/hKheiQ6ssER6QBv0vHg==" spinCount="100000" sheet="1" objects="1" scenarios="1"/>
  <mergeCells count="15">
    <mergeCell ref="A14:B14"/>
    <mergeCell ref="A15:E15"/>
    <mergeCell ref="A16:E16"/>
    <mergeCell ref="A7:B7"/>
    <mergeCell ref="A9:B9"/>
    <mergeCell ref="A10:E10"/>
    <mergeCell ref="A11:B11"/>
    <mergeCell ref="A12:B12"/>
    <mergeCell ref="A13:B13"/>
    <mergeCell ref="A6:B6"/>
    <mergeCell ref="A1:E1"/>
    <mergeCell ref="A2:B2"/>
    <mergeCell ref="A3:B3"/>
    <mergeCell ref="A4:B4"/>
    <mergeCell ref="A5:B5"/>
  </mergeCells>
  <conditionalFormatting sqref="D9:E9">
    <cfRule type="colorScale" priority="11">
      <colorScale>
        <cfvo type="num" val="0"/>
        <cfvo type="num" val="0"/>
        <color rgb="FFFFFFCC"/>
        <color rgb="FFFFCCCC"/>
      </colorScale>
    </cfRule>
  </conditionalFormatting>
  <conditionalFormatting sqref="E9 E11:E14 D11">
    <cfRule type="cellIs" dxfId="4" priority="10" operator="notEqual">
      <formula>" "</formula>
    </cfRule>
  </conditionalFormatting>
  <conditionalFormatting sqref="E11:E14 D11">
    <cfRule type="cellIs" dxfId="3" priority="9" operator="equal">
      <formula>0</formula>
    </cfRule>
  </conditionalFormatting>
  <conditionalFormatting sqref="D11:D14">
    <cfRule type="cellIs" dxfId="2" priority="7" operator="notEqual">
      <formula>" "</formula>
    </cfRule>
  </conditionalFormatting>
  <conditionalFormatting sqref="D4">
    <cfRule type="expression" dxfId="1" priority="4" stopIfTrue="1">
      <formula>$D$5&gt;0</formula>
    </cfRule>
  </conditionalFormatting>
  <conditionalFormatting sqref="E4">
    <cfRule type="expression" dxfId="0" priority="3" stopIfTrue="1">
      <formula>$E$5&gt;0</formula>
    </cfRule>
  </conditionalFormatting>
  <dataValidations xWindow="655" yWindow="361" count="5">
    <dataValidation type="whole" operator="greaterThan" allowBlank="1" showInputMessage="1" showErrorMessage="1" promptTitle="ΥΦΙΣΤΑΜΕΝΟΣ ΜΙΣΘΟΣ ΥΠΑΛΛΗΛΟΥ" prompt="Να καταχωρηθεί ο υφιστάμενος μισθός της θέσης του υπαλλήλου ΜΟΝΟ αν ΔΕΝ ΕΚΤΕΛΕΙ τα ΚΑΘΗΚΟΝΤΑ της υφιστάμενής του θέσης" sqref="D65530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D131066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D196602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D262138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D327674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D393210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D458746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D524282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D589818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D655354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D720890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D786426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D851962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D917498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D983034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xr:uid="{00000000-0002-0000-0000-000000000000}">
      <formula1>16500</formula1>
    </dataValidation>
    <dataValidation type="list" allowBlank="1" showInputMessage="1" showErrorMessage="1" errorTitle="ΛΑΘΟΣ ΚΛΙΜΑΚΑ" error="Επιλέξετε την κλιμκαα από τη λίστα" promptTitle="ΚΛΙΜΑΚΑ ΘΕΣΗΣ ΑΝΑΠΛΗΡΩΤΗ" prompt="Αφού πατήσετε το βελάκι στα δεξιά επιλέξετε από τη λίστα την κλίμακα της ΘΕΣΗΣ ΤΟΥ ΑΝΑΠΛΗΡΩΤΙΚΟΥ ΔΙΟΡΙΣΜΟΥ" sqref="WVM983033 WVM5 WLQ5 WBU5 VRY5 VIC5 UYG5 UOK5 UEO5 TUS5 TKW5 TBA5 SRE5 SHI5 RXM5 RNQ5 RDU5 QTY5 QKC5 QAG5 PQK5 PGO5 OWS5 OMW5 ODA5 NTE5 NJI5 MZM5 MPQ5 MFU5 LVY5 LMC5 LCG5 KSK5 KIO5 JYS5 JOW5 JFA5 IVE5 ILI5 IBM5 HRQ5 HHU5 GXY5 GOC5 GEG5 FUK5 FKO5 FAS5 EQW5 EHA5 DXE5 DNI5 DDM5 CTQ5 CJU5 BZY5 BQC5 BGG5 AWK5 AMO5 ACS5 SW5 JA5 E65529 JA65529 SW65529 ACS65529 AMO65529 AWK65529 BGG65529 BQC65529 BZY65529 CJU65529 CTQ65529 DDM65529 DNI65529 DXE65529 EHA65529 EQW65529 FAS65529 FKO65529 FUK65529 GEG65529 GOC65529 GXY65529 HHU65529 HRQ65529 IBM65529 ILI65529 IVE65529 JFA65529 JOW65529 JYS65529 KIO65529 KSK65529 LCG65529 LMC65529 LVY65529 MFU65529 MPQ65529 MZM65529 NJI65529 NTE65529 ODA65529 OMW65529 OWS65529 PGO65529 PQK65529 QAG65529 QKC65529 QTY65529 RDU65529 RNQ65529 RXM65529 SHI65529 SRE65529 TBA65529 TKW65529 TUS65529 UEO65529 UOK65529 UYG65529 VIC65529 VRY65529 WBU65529 WLQ65529 WVM65529 E131065 JA131065 SW131065 ACS131065 AMO131065 AWK131065 BGG131065 BQC131065 BZY131065 CJU131065 CTQ131065 DDM131065 DNI131065 DXE131065 EHA131065 EQW131065 FAS131065 FKO131065 FUK131065 GEG131065 GOC131065 GXY131065 HHU131065 HRQ131065 IBM131065 ILI131065 IVE131065 JFA131065 JOW131065 JYS131065 KIO131065 KSK131065 LCG131065 LMC131065 LVY131065 MFU131065 MPQ131065 MZM131065 NJI131065 NTE131065 ODA131065 OMW131065 OWS131065 PGO131065 PQK131065 QAG131065 QKC131065 QTY131065 RDU131065 RNQ131065 RXM131065 SHI131065 SRE131065 TBA131065 TKW131065 TUS131065 UEO131065 UOK131065 UYG131065 VIC131065 VRY131065 WBU131065 WLQ131065 WVM131065 E196601 JA196601 SW196601 ACS196601 AMO196601 AWK196601 BGG196601 BQC196601 BZY196601 CJU196601 CTQ196601 DDM196601 DNI196601 DXE196601 EHA196601 EQW196601 FAS196601 FKO196601 FUK196601 GEG196601 GOC196601 GXY196601 HHU196601 HRQ196601 IBM196601 ILI196601 IVE196601 JFA196601 JOW196601 JYS196601 KIO196601 KSK196601 LCG196601 LMC196601 LVY196601 MFU196601 MPQ196601 MZM196601 NJI196601 NTE196601 ODA196601 OMW196601 OWS196601 PGO196601 PQK196601 QAG196601 QKC196601 QTY196601 RDU196601 RNQ196601 RXM196601 SHI196601 SRE196601 TBA196601 TKW196601 TUS196601 UEO196601 UOK196601 UYG196601 VIC196601 VRY196601 WBU196601 WLQ196601 WVM196601 E262137 JA262137 SW262137 ACS262137 AMO262137 AWK262137 BGG262137 BQC262137 BZY262137 CJU262137 CTQ262137 DDM262137 DNI262137 DXE262137 EHA262137 EQW262137 FAS262137 FKO262137 FUK262137 GEG262137 GOC262137 GXY262137 HHU262137 HRQ262137 IBM262137 ILI262137 IVE262137 JFA262137 JOW262137 JYS262137 KIO262137 KSK262137 LCG262137 LMC262137 LVY262137 MFU262137 MPQ262137 MZM262137 NJI262137 NTE262137 ODA262137 OMW262137 OWS262137 PGO262137 PQK262137 QAG262137 QKC262137 QTY262137 RDU262137 RNQ262137 RXM262137 SHI262137 SRE262137 TBA262137 TKW262137 TUS262137 UEO262137 UOK262137 UYG262137 VIC262137 VRY262137 WBU262137 WLQ262137 WVM262137 E327673 JA327673 SW327673 ACS327673 AMO327673 AWK327673 BGG327673 BQC327673 BZY327673 CJU327673 CTQ327673 DDM327673 DNI327673 DXE327673 EHA327673 EQW327673 FAS327673 FKO327673 FUK327673 GEG327673 GOC327673 GXY327673 HHU327673 HRQ327673 IBM327673 ILI327673 IVE327673 JFA327673 JOW327673 JYS327673 KIO327673 KSK327673 LCG327673 LMC327673 LVY327673 MFU327673 MPQ327673 MZM327673 NJI327673 NTE327673 ODA327673 OMW327673 OWS327673 PGO327673 PQK327673 QAG327673 QKC327673 QTY327673 RDU327673 RNQ327673 RXM327673 SHI327673 SRE327673 TBA327673 TKW327673 TUS327673 UEO327673 UOK327673 UYG327673 VIC327673 VRY327673 WBU327673 WLQ327673 WVM327673 E393209 JA393209 SW393209 ACS393209 AMO393209 AWK393209 BGG393209 BQC393209 BZY393209 CJU393209 CTQ393209 DDM393209 DNI393209 DXE393209 EHA393209 EQW393209 FAS393209 FKO393209 FUK393209 GEG393209 GOC393209 GXY393209 HHU393209 HRQ393209 IBM393209 ILI393209 IVE393209 JFA393209 JOW393209 JYS393209 KIO393209 KSK393209 LCG393209 LMC393209 LVY393209 MFU393209 MPQ393209 MZM393209 NJI393209 NTE393209 ODA393209 OMW393209 OWS393209 PGO393209 PQK393209 QAG393209 QKC393209 QTY393209 RDU393209 RNQ393209 RXM393209 SHI393209 SRE393209 TBA393209 TKW393209 TUS393209 UEO393209 UOK393209 UYG393209 VIC393209 VRY393209 WBU393209 WLQ393209 WVM393209 E458745 JA458745 SW458745 ACS458745 AMO458745 AWK458745 BGG458745 BQC458745 BZY458745 CJU458745 CTQ458745 DDM458745 DNI458745 DXE458745 EHA458745 EQW458745 FAS458745 FKO458745 FUK458745 GEG458745 GOC458745 GXY458745 HHU458745 HRQ458745 IBM458745 ILI458745 IVE458745 JFA458745 JOW458745 JYS458745 KIO458745 KSK458745 LCG458745 LMC458745 LVY458745 MFU458745 MPQ458745 MZM458745 NJI458745 NTE458745 ODA458745 OMW458745 OWS458745 PGO458745 PQK458745 QAG458745 QKC458745 QTY458745 RDU458745 RNQ458745 RXM458745 SHI458745 SRE458745 TBA458745 TKW458745 TUS458745 UEO458745 UOK458745 UYG458745 VIC458745 VRY458745 WBU458745 WLQ458745 WVM458745 E524281 JA524281 SW524281 ACS524281 AMO524281 AWK524281 BGG524281 BQC524281 BZY524281 CJU524281 CTQ524281 DDM524281 DNI524281 DXE524281 EHA524281 EQW524281 FAS524281 FKO524281 FUK524281 GEG524281 GOC524281 GXY524281 HHU524281 HRQ524281 IBM524281 ILI524281 IVE524281 JFA524281 JOW524281 JYS524281 KIO524281 KSK524281 LCG524281 LMC524281 LVY524281 MFU524281 MPQ524281 MZM524281 NJI524281 NTE524281 ODA524281 OMW524281 OWS524281 PGO524281 PQK524281 QAG524281 QKC524281 QTY524281 RDU524281 RNQ524281 RXM524281 SHI524281 SRE524281 TBA524281 TKW524281 TUS524281 UEO524281 UOK524281 UYG524281 VIC524281 VRY524281 WBU524281 WLQ524281 WVM524281 E589817 JA589817 SW589817 ACS589817 AMO589817 AWK589817 BGG589817 BQC589817 BZY589817 CJU589817 CTQ589817 DDM589817 DNI589817 DXE589817 EHA589817 EQW589817 FAS589817 FKO589817 FUK589817 GEG589817 GOC589817 GXY589817 HHU589817 HRQ589817 IBM589817 ILI589817 IVE589817 JFA589817 JOW589817 JYS589817 KIO589817 KSK589817 LCG589817 LMC589817 LVY589817 MFU589817 MPQ589817 MZM589817 NJI589817 NTE589817 ODA589817 OMW589817 OWS589817 PGO589817 PQK589817 QAG589817 QKC589817 QTY589817 RDU589817 RNQ589817 RXM589817 SHI589817 SRE589817 TBA589817 TKW589817 TUS589817 UEO589817 UOK589817 UYG589817 VIC589817 VRY589817 WBU589817 WLQ589817 WVM589817 E655353 JA655353 SW655353 ACS655353 AMO655353 AWK655353 BGG655353 BQC655353 BZY655353 CJU655353 CTQ655353 DDM655353 DNI655353 DXE655353 EHA655353 EQW655353 FAS655353 FKO655353 FUK655353 GEG655353 GOC655353 GXY655353 HHU655353 HRQ655353 IBM655353 ILI655353 IVE655353 JFA655353 JOW655353 JYS655353 KIO655353 KSK655353 LCG655353 LMC655353 LVY655353 MFU655353 MPQ655353 MZM655353 NJI655353 NTE655353 ODA655353 OMW655353 OWS655353 PGO655353 PQK655353 QAG655353 QKC655353 QTY655353 RDU655353 RNQ655353 RXM655353 SHI655353 SRE655353 TBA655353 TKW655353 TUS655353 UEO655353 UOK655353 UYG655353 VIC655353 VRY655353 WBU655353 WLQ655353 WVM655353 E720889 JA720889 SW720889 ACS720889 AMO720889 AWK720889 BGG720889 BQC720889 BZY720889 CJU720889 CTQ720889 DDM720889 DNI720889 DXE720889 EHA720889 EQW720889 FAS720889 FKO720889 FUK720889 GEG720889 GOC720889 GXY720889 HHU720889 HRQ720889 IBM720889 ILI720889 IVE720889 JFA720889 JOW720889 JYS720889 KIO720889 KSK720889 LCG720889 LMC720889 LVY720889 MFU720889 MPQ720889 MZM720889 NJI720889 NTE720889 ODA720889 OMW720889 OWS720889 PGO720889 PQK720889 QAG720889 QKC720889 QTY720889 RDU720889 RNQ720889 RXM720889 SHI720889 SRE720889 TBA720889 TKW720889 TUS720889 UEO720889 UOK720889 UYG720889 VIC720889 VRY720889 WBU720889 WLQ720889 WVM720889 E786425 JA786425 SW786425 ACS786425 AMO786425 AWK786425 BGG786425 BQC786425 BZY786425 CJU786425 CTQ786425 DDM786425 DNI786425 DXE786425 EHA786425 EQW786425 FAS786425 FKO786425 FUK786425 GEG786425 GOC786425 GXY786425 HHU786425 HRQ786425 IBM786425 ILI786425 IVE786425 JFA786425 JOW786425 JYS786425 KIO786425 KSK786425 LCG786425 LMC786425 LVY786425 MFU786425 MPQ786425 MZM786425 NJI786425 NTE786425 ODA786425 OMW786425 OWS786425 PGO786425 PQK786425 QAG786425 QKC786425 QTY786425 RDU786425 RNQ786425 RXM786425 SHI786425 SRE786425 TBA786425 TKW786425 TUS786425 UEO786425 UOK786425 UYG786425 VIC786425 VRY786425 WBU786425 WLQ786425 WVM786425 E851961 JA851961 SW851961 ACS851961 AMO851961 AWK851961 BGG851961 BQC851961 BZY851961 CJU851961 CTQ851961 DDM851961 DNI851961 DXE851961 EHA851961 EQW851961 FAS851961 FKO851961 FUK851961 GEG851961 GOC851961 GXY851961 HHU851961 HRQ851961 IBM851961 ILI851961 IVE851961 JFA851961 JOW851961 JYS851961 KIO851961 KSK851961 LCG851961 LMC851961 LVY851961 MFU851961 MPQ851961 MZM851961 NJI851961 NTE851961 ODA851961 OMW851961 OWS851961 PGO851961 PQK851961 QAG851961 QKC851961 QTY851961 RDU851961 RNQ851961 RXM851961 SHI851961 SRE851961 TBA851961 TKW851961 TUS851961 UEO851961 UOK851961 UYG851961 VIC851961 VRY851961 WBU851961 WLQ851961 WVM851961 E917497 JA917497 SW917497 ACS917497 AMO917497 AWK917497 BGG917497 BQC917497 BZY917497 CJU917497 CTQ917497 DDM917497 DNI917497 DXE917497 EHA917497 EQW917497 FAS917497 FKO917497 FUK917497 GEG917497 GOC917497 GXY917497 HHU917497 HRQ917497 IBM917497 ILI917497 IVE917497 JFA917497 JOW917497 JYS917497 KIO917497 KSK917497 LCG917497 LMC917497 LVY917497 MFU917497 MPQ917497 MZM917497 NJI917497 NTE917497 ODA917497 OMW917497 OWS917497 PGO917497 PQK917497 QAG917497 QKC917497 QTY917497 RDU917497 RNQ917497 RXM917497 SHI917497 SRE917497 TBA917497 TKW917497 TUS917497 UEO917497 UOK917497 UYG917497 VIC917497 VRY917497 WBU917497 WLQ917497 WVM917497 E983033 JA983033 SW983033 ACS983033 AMO983033 AWK983033 BGG983033 BQC983033 BZY983033 CJU983033 CTQ983033 DDM983033 DNI983033 DXE983033 EHA983033 EQW983033 FAS983033 FKO983033 FUK983033 GEG983033 GOC983033 GXY983033 HHU983033 HRQ983033 IBM983033 ILI983033 IVE983033 JFA983033 JOW983033 JYS983033 KIO983033 KSK983033 LCG983033 LMC983033 LVY983033 MFU983033 MPQ983033 MZM983033 NJI983033 NTE983033 ODA983033 OMW983033 OWS983033 PGO983033 PQK983033 QAG983033 QKC983033 QTY983033 RDU983033 RNQ983033 RXM983033 SHI983033 SRE983033 TBA983033 TKW983033 TUS983033 UEO983033 UOK983033 UYG983033 VIC983033 VRY983033 WBU983033 WLQ983033" xr:uid="{00000000-0002-0000-0000-000001000000}">
      <formula1>$G$36:$G$56</formula1>
    </dataValidation>
    <dataValidation type="list" allowBlank="1" showInputMessage="1" showErrorMessage="1" errorTitle="ΛΑΘΟΣ ΚΛΙΜΑΚΑ" error="Επιλέξετε την κλιμκαα από τη λίστα" promptTitle="ΚΛΙΜΑΚΑ ΥΦΙΣΤΑΜΕΝΗΣ ΘΕΣΗΣ" prompt="Αφού πατήσετε το βελάκι στα δεξιά επιλέξετε από τη λίστα την κλίμακα της ΥΦΙΣΤΑΜΕΝΗΣ ΘΕΣΗΣ του υπαλλήλου" sqref="WVL983033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65529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D131065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D196601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D262137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D327673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D393209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D458745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D524281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D589817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D655353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D720889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D786425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D851961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D917497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D983033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xr:uid="{00000000-0002-0000-0000-000002000000}">
      <formula1>$G$4:$G$56</formula1>
    </dataValidation>
    <dataValidation type="list" allowBlank="1" showInputMessage="1" showErrorMessage="1" errorTitle="ΛΑΘΟΣ ΚΛΙΜΑΚΑ" error="Επιλέξετε την κλιμκαα από τη λίστα" promptTitle="ΚΛΙΜΑΚΑ ΘΕΣΗΣ ΑΝΑΠΛΗΡΩΤΗ" prompt="Αφού πατήσετε το βελάκι στα δεξιά επιλέξετε από τη λίστα την κλίμακα της ΘΕΣΗΣ ΤΟΥ ΑΝΑΠΛΗΡΩΤΙΚΟΥ ΔΙΟΡΙΣΜΟΥ" sqref="E5" xr:uid="{00000000-0002-0000-0000-000003000000}">
      <formula1>$I$4:$I$27</formula1>
    </dataValidation>
    <dataValidation type="list" allowBlank="1" showInputMessage="1" showErrorMessage="1" errorTitle="ΛΑΘΟΣ ΚΛΙΜΑΚΑ" error="Επιλέξετε την κλιμκαα από τη λίστα" promptTitle="ΚΛΙΜΑΚΑ ΥΦΙΣΤΑΜΕΝΗΣ ΘΕΣΗΣ" prompt="Αφού πατήσετε το βελάκι στα δεξιά επιλέξετε από τη λίστα την κλίμακα της ΥΦΙΣΤΑΜΕΝΗΣ ΘΕΣΗΣ του υπαλλήλου" sqref="D5" xr:uid="{00000000-0002-0000-0000-000004000000}">
      <formula1>$G$4:$G$61</formula1>
    </dataValidation>
  </dataValidations>
  <printOptions horizontalCentered="1"/>
  <pageMargins left="0.31496062992125984" right="0.31" top="0.74803149606299213" bottom="0.54" header="0.31496062992125984" footer="0.31496062992125984"/>
  <pageSetup paperSize="9" scale="97" fitToHeight="0"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Υπολ Επιδ Αναπληρ Διορισμού</vt:lpstr>
      <vt:lpstr>'Υπολ Επιδ Αναπληρ Διορισμού'!Print_Area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Γιώργος Σάββα</cp:lastModifiedBy>
  <cp:lastPrinted>2019-03-15T12:15:30Z</cp:lastPrinted>
  <dcterms:created xsi:type="dcterms:W3CDTF">2019-01-23T06:15:21Z</dcterms:created>
  <dcterms:modified xsi:type="dcterms:W3CDTF">2022-11-02T10:51:58Z</dcterms:modified>
</cp:coreProperties>
</file>